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200" windowHeight="8715" activeTab="1"/>
  </bookViews>
  <sheets>
    <sheet name="メイン" sheetId="5" r:id="rId1"/>
    <sheet name="選考要項" sheetId="6" r:id="rId2"/>
  </sheets>
  <externalReferences>
    <externalReference r:id="rId3"/>
  </externalReferences>
  <definedNames>
    <definedName name="_xlnm.Print_Area" localSheetId="1">選考要項!$B$2:$P$89</definedName>
    <definedName name="サイズ">#REF!</definedName>
    <definedName name="学年">#REF!</definedName>
    <definedName name="希望">#REF!</definedName>
    <definedName name="元号">#REF!</definedName>
    <definedName name="性別">#REF!</definedName>
    <definedName name="登録回数">#REF!</definedName>
    <definedName name="年号">[1]調査票!$B$10:$B$11</definedName>
    <definedName name="風力">#REF!</definedName>
    <definedName name="帽子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5" l="1"/>
  <c r="G11" i="5"/>
  <c r="G9" i="5"/>
  <c r="G7" i="5"/>
  <c r="G12" i="5"/>
  <c r="G10" i="5"/>
  <c r="G8" i="5"/>
  <c r="G6" i="5"/>
  <c r="G2" i="5"/>
  <c r="G3" i="5"/>
</calcChain>
</file>

<file path=xl/sharedStrings.xml><?xml version="1.0" encoding="utf-8"?>
<sst xmlns="http://schemas.openxmlformats.org/spreadsheetml/2006/main" count="249" uniqueCount="191">
  <si>
    <t>男子</t>
    <rPh sb="0" eb="2">
      <t>ダンシ</t>
    </rPh>
    <phoneticPr fontId="1"/>
  </si>
  <si>
    <t>女子</t>
    <rPh sb="0" eb="2">
      <t>ジョシ</t>
    </rPh>
    <phoneticPr fontId="1"/>
  </si>
  <si>
    <t>【実施種目】</t>
    <rPh sb="1" eb="3">
      <t>ジッシ</t>
    </rPh>
    <rPh sb="3" eb="5">
      <t>シュモク</t>
    </rPh>
    <phoneticPr fontId="1"/>
  </si>
  <si>
    <t>《男子種目》</t>
    <rPh sb="1" eb="3">
      <t>ダンシ</t>
    </rPh>
    <rPh sb="3" eb="5">
      <t>シュモク</t>
    </rPh>
    <phoneticPr fontId="1"/>
  </si>
  <si>
    <t>３　チーム編成　　監督2名、選手29名（男子19名以内、女子19名以内）、計31名以内</t>
    <rPh sb="5" eb="7">
      <t>ヘンセイ</t>
    </rPh>
    <rPh sb="9" eb="11">
      <t>カントク</t>
    </rPh>
    <rPh sb="12" eb="13">
      <t>メイ</t>
    </rPh>
    <rPh sb="14" eb="16">
      <t>センシュ</t>
    </rPh>
    <rPh sb="18" eb="19">
      <t>メイ</t>
    </rPh>
    <rPh sb="20" eb="22">
      <t>ダンシ</t>
    </rPh>
    <rPh sb="24" eb="25">
      <t>メイ</t>
    </rPh>
    <rPh sb="25" eb="27">
      <t>イナイ</t>
    </rPh>
    <rPh sb="28" eb="30">
      <t>ジョシ</t>
    </rPh>
    <rPh sb="32" eb="33">
      <t>メイ</t>
    </rPh>
    <rPh sb="33" eb="35">
      <t>イナイ</t>
    </rPh>
    <rPh sb="37" eb="38">
      <t>ケイ</t>
    </rPh>
    <rPh sb="40" eb="41">
      <t>メイ</t>
    </rPh>
    <rPh sb="41" eb="43">
      <t>イナイ</t>
    </rPh>
    <phoneticPr fontId="1"/>
  </si>
  <si>
    <t>《女子種目　※少年Ａからのエントリー可》</t>
    <rPh sb="1" eb="3">
      <t>ジョシ</t>
    </rPh>
    <rPh sb="3" eb="5">
      <t>シュモク</t>
    </rPh>
    <rPh sb="7" eb="9">
      <t>ショウネン</t>
    </rPh>
    <rPh sb="18" eb="19">
      <t>カ</t>
    </rPh>
    <phoneticPr fontId="1"/>
  </si>
  <si>
    <t>【選考条件】</t>
    <rPh sb="1" eb="3">
      <t>センコウ</t>
    </rPh>
    <rPh sb="3" eb="5">
      <t>ジョウケン</t>
    </rPh>
    <phoneticPr fontId="1"/>
  </si>
  <si>
    <t>【選考順序】</t>
    <rPh sb="1" eb="3">
      <t>センコウ</t>
    </rPh>
    <rPh sb="3" eb="5">
      <t>ジュンジョ</t>
    </rPh>
    <phoneticPr fontId="1"/>
  </si>
  <si>
    <t>４）リレー競技のみに出場する選手を検討する。</t>
    <rPh sb="5" eb="7">
      <t>キョウギ</t>
    </rPh>
    <rPh sb="10" eb="12">
      <t>シュツジョウ</t>
    </rPh>
    <rPh sb="14" eb="16">
      <t>センシュ</t>
    </rPh>
    <rPh sb="17" eb="19">
      <t>ケントウ</t>
    </rPh>
    <phoneticPr fontId="1"/>
  </si>
  <si>
    <t>【その他】</t>
    <rPh sb="3" eb="4">
      <t>タ</t>
    </rPh>
    <phoneticPr fontId="1"/>
  </si>
  <si>
    <t>○　内定選手を県体育協会へ報告、県体育協会からの通知をもって正式決定となる。</t>
    <rPh sb="2" eb="4">
      <t>ナイテイ</t>
    </rPh>
    <rPh sb="4" eb="6">
      <t>センシュ</t>
    </rPh>
    <rPh sb="7" eb="8">
      <t>ケン</t>
    </rPh>
    <rPh sb="8" eb="10">
      <t>タイイク</t>
    </rPh>
    <rPh sb="10" eb="12">
      <t>キョウカイ</t>
    </rPh>
    <rPh sb="13" eb="15">
      <t>ホウコク</t>
    </rPh>
    <rPh sb="16" eb="17">
      <t>ケン</t>
    </rPh>
    <rPh sb="17" eb="19">
      <t>タイイク</t>
    </rPh>
    <rPh sb="19" eb="21">
      <t>キョウカイ</t>
    </rPh>
    <rPh sb="24" eb="26">
      <t>ツウチ</t>
    </rPh>
    <rPh sb="30" eb="32">
      <t>セイシキ</t>
    </rPh>
    <rPh sb="32" eb="34">
      <t>ケッテイ</t>
    </rPh>
    <phoneticPr fontId="1"/>
  </si>
  <si>
    <t>○　成年（10）　　１００ｍ　４００ｍ　８００ｍ　１１０ｍＨ　４００ｍＨ　１００００ｍＷ</t>
    <rPh sb="2" eb="4">
      <t>セイネン</t>
    </rPh>
    <phoneticPr fontId="1"/>
  </si>
  <si>
    <t>○　少年Ａ（8） 　１００ｍ　４００ｍ　５０００ｍ　４００ｍＨ　棒高跳　走幅跳　ハンマー投　やり投</t>
    <rPh sb="2" eb="4">
      <t>ショウネン</t>
    </rPh>
    <rPh sb="32" eb="35">
      <t>ボウタカト</t>
    </rPh>
    <rPh sb="36" eb="37">
      <t>ハシ</t>
    </rPh>
    <rPh sb="37" eb="39">
      <t>ハバト</t>
    </rPh>
    <rPh sb="44" eb="45">
      <t>ナ</t>
    </rPh>
    <rPh sb="48" eb="49">
      <t>ナ</t>
    </rPh>
    <phoneticPr fontId="1"/>
  </si>
  <si>
    <t>○　少年Ｂ（4） 　１００ｍ　３０００ｍ　走幅跳　砲丸投</t>
    <rPh sb="2" eb="4">
      <t>ショウネン</t>
    </rPh>
    <rPh sb="21" eb="22">
      <t>ハシ</t>
    </rPh>
    <rPh sb="22" eb="24">
      <t>ハバト</t>
    </rPh>
    <rPh sb="25" eb="28">
      <t>ホウガンナ</t>
    </rPh>
    <phoneticPr fontId="1"/>
  </si>
  <si>
    <t>○　少年共通（6） ８００ｍ　１１０ｍＨ(0.991m/9.14m)　５０００ｍＷ　走高跳　三段跳　円盤投</t>
    <rPh sb="2" eb="4">
      <t>ショウネン</t>
    </rPh>
    <rPh sb="4" eb="6">
      <t>キョウツウ</t>
    </rPh>
    <rPh sb="42" eb="43">
      <t>ハシ</t>
    </rPh>
    <rPh sb="43" eb="45">
      <t>タカト</t>
    </rPh>
    <rPh sb="46" eb="49">
      <t>サンダント</t>
    </rPh>
    <rPh sb="50" eb="53">
      <t>エンバンナ</t>
    </rPh>
    <phoneticPr fontId="1"/>
  </si>
  <si>
    <t>○　成少共通（1） ４×１００ｍＲ</t>
    <rPh sb="2" eb="3">
      <t>シゲル</t>
    </rPh>
    <rPh sb="3" eb="4">
      <t>ショウ</t>
    </rPh>
    <rPh sb="4" eb="6">
      <t>キョウツウ</t>
    </rPh>
    <phoneticPr fontId="1"/>
  </si>
  <si>
    <t>１００ｍ</t>
    <phoneticPr fontId="1"/>
  </si>
  <si>
    <t>４００ｍ</t>
    <phoneticPr fontId="1"/>
  </si>
  <si>
    <t>８００ｍ</t>
    <phoneticPr fontId="1"/>
  </si>
  <si>
    <t>１１０ｍＨ</t>
    <phoneticPr fontId="1"/>
  </si>
  <si>
    <t>４００ｍＨ</t>
    <phoneticPr fontId="1"/>
  </si>
  <si>
    <t>１００００ｍＷ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</si>
  <si>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</si>
  <si>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</si>
  <si>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円盤投</t>
    <rPh sb="0" eb="3">
      <t>エンバンナ</t>
    </rPh>
    <phoneticPr fontId="1"/>
  </si>
  <si>
    <t>やり投</t>
    <rPh sb="2" eb="3">
      <t>ナ</t>
    </rPh>
    <phoneticPr fontId="1"/>
  </si>
  <si>
    <t>成年</t>
    <rPh sb="0" eb="2">
      <t>セイネン</t>
    </rPh>
    <phoneticPr fontId="1"/>
  </si>
  <si>
    <t>５０００ｍ</t>
    <phoneticPr fontId="1"/>
  </si>
  <si>
    <t>棒高跳</t>
    <rPh sb="0" eb="3">
      <t>ボウタカト</t>
    </rPh>
    <phoneticPr fontId="1"/>
  </si>
  <si>
    <t>ハンマー投</t>
    <rPh sb="4" eb="5">
      <t>ナ</t>
    </rPh>
    <phoneticPr fontId="1"/>
  </si>
  <si>
    <t>少年Ａ</t>
    <rPh sb="0" eb="2">
      <t>ショウネン</t>
    </rPh>
    <phoneticPr fontId="1"/>
  </si>
  <si>
    <t>３０００ｍ</t>
    <phoneticPr fontId="1"/>
  </si>
  <si>
    <t>砲丸投</t>
    <rPh sb="0" eb="3">
      <t>ホウガンナ</t>
    </rPh>
    <phoneticPr fontId="1"/>
  </si>
  <si>
    <t>少年Ｂ</t>
    <rPh sb="0" eb="2">
      <t>ショウネン</t>
    </rPh>
    <phoneticPr fontId="1"/>
  </si>
  <si>
    <t>５０００ｍＷ</t>
    <phoneticPr fontId="1"/>
  </si>
  <si>
    <t>三段跳</t>
    <rPh sb="0" eb="3">
      <t>サンダント</t>
    </rPh>
    <phoneticPr fontId="1"/>
  </si>
  <si>
    <t>少年共通</t>
    <rPh sb="0" eb="2">
      <t>ショウネン</t>
    </rPh>
    <rPh sb="2" eb="4">
      <t>キョウツウ</t>
    </rPh>
    <phoneticPr fontId="1"/>
  </si>
  <si>
    <t>性別</t>
    <rPh sb="0" eb="2">
      <t>セイベツ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</si>
  <si>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</si>
  <si>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</si>
  <si>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成少共通</t>
    <rPh sb="0" eb="1">
      <t>シゲル</t>
    </rPh>
    <rPh sb="1" eb="2">
      <t>ショウ</t>
    </rPh>
    <rPh sb="2" eb="4">
      <t>キョウツウ</t>
    </rPh>
    <phoneticPr fontId="1"/>
  </si>
  <si>
    <t>４×１００ｍＲ</t>
    <phoneticPr fontId="1"/>
  </si>
  <si>
    <t>強化委員会裁量</t>
    <rPh sb="0" eb="4">
      <t>キョウカイイン</t>
    </rPh>
    <rPh sb="4" eb="5">
      <t>カイ</t>
    </rPh>
    <rPh sb="5" eb="7">
      <t>サイリョウ</t>
    </rPh>
    <phoneticPr fontId="1"/>
  </si>
  <si>
    <t>１００ｍＨ</t>
    <phoneticPr fontId="1"/>
  </si>
  <si>
    <t>１５００ｍ</t>
    <phoneticPr fontId="1"/>
  </si>
  <si>
    <t>選考標準記録（男子）</t>
    <rPh sb="0" eb="2">
      <t>センコウ</t>
    </rPh>
    <rPh sb="2" eb="4">
      <t>ヒョウジュン</t>
    </rPh>
    <rPh sb="4" eb="6">
      <t>キロク</t>
    </rPh>
    <rPh sb="7" eb="9">
      <t>ダンシ</t>
    </rPh>
    <phoneticPr fontId="1"/>
  </si>
  <si>
    <t>選考標準記録（女子）</t>
    <rPh sb="0" eb="2">
      <t>センコウ</t>
    </rPh>
    <rPh sb="2" eb="4">
      <t>ヒョウジュン</t>
    </rPh>
    <rPh sb="4" eb="6">
      <t>キロク</t>
    </rPh>
    <rPh sb="7" eb="9">
      <t>ジョシ</t>
    </rPh>
    <phoneticPr fontId="1"/>
  </si>
  <si>
    <t>日</t>
    <rPh sb="0" eb="1">
      <t>ニチ</t>
    </rPh>
    <phoneticPr fontId="1"/>
  </si>
  <si>
    <t>全国高校陸上</t>
    <rPh sb="0" eb="2">
      <t>ゼンコク</t>
    </rPh>
    <rPh sb="2" eb="4">
      <t>コウコウ</t>
    </rPh>
    <rPh sb="4" eb="6">
      <t>リクジョウ</t>
    </rPh>
    <phoneticPr fontId="1"/>
  </si>
  <si>
    <t>全国小学陸上</t>
    <rPh sb="0" eb="2">
      <t>ゼンコク</t>
    </rPh>
    <rPh sb="2" eb="4">
      <t>ショウガク</t>
    </rPh>
    <rPh sb="4" eb="6">
      <t>リクジョウ</t>
    </rPh>
    <phoneticPr fontId="1"/>
  </si>
  <si>
    <t>全国中学陸上</t>
    <rPh sb="0" eb="2">
      <t>ゼンコク</t>
    </rPh>
    <rPh sb="2" eb="4">
      <t>チュウガク</t>
    </rPh>
    <rPh sb="4" eb="6">
      <t>リクジョウ</t>
    </rPh>
    <phoneticPr fontId="1"/>
  </si>
  <si>
    <t>福井国体</t>
    <rPh sb="0" eb="2">
      <t>フクイ</t>
    </rPh>
    <rPh sb="2" eb="4">
      <t>コクタイ</t>
    </rPh>
    <phoneticPr fontId="1"/>
  </si>
  <si>
    <t>　　　･･･期限内であれば、全国どの競技会でも有効（公認記録に限る）</t>
    <rPh sb="6" eb="9">
      <t>キゲンナイ</t>
    </rPh>
    <rPh sb="14" eb="16">
      <t>ゼンコク</t>
    </rPh>
    <rPh sb="18" eb="21">
      <t>キョウギカイ</t>
    </rPh>
    <rPh sb="23" eb="25">
      <t>ユウコウ</t>
    </rPh>
    <rPh sb="26" eb="28">
      <t>コウニン</t>
    </rPh>
    <rPh sb="28" eb="30">
      <t>キロク</t>
    </rPh>
    <rPh sb="31" eb="32">
      <t>カギ</t>
    </rPh>
    <phoneticPr fontId="1"/>
  </si>
  <si>
    <t>○　理事会の承認をもって代表選手に内定し、内定選手に通知、合宿等の案内をする。</t>
    <rPh sb="2" eb="5">
      <t>リジカイ</t>
    </rPh>
    <rPh sb="6" eb="8">
      <t>ショウニン</t>
    </rPh>
    <rPh sb="12" eb="14">
      <t>ダイヒョウ</t>
    </rPh>
    <rPh sb="14" eb="16">
      <t>センシュ</t>
    </rPh>
    <rPh sb="17" eb="19">
      <t>ナイテイ</t>
    </rPh>
    <rPh sb="21" eb="23">
      <t>ナイテイ</t>
    </rPh>
    <rPh sb="23" eb="25">
      <t>センシュ</t>
    </rPh>
    <rPh sb="26" eb="28">
      <t>ツウチ</t>
    </rPh>
    <rPh sb="29" eb="31">
      <t>ガッシュク</t>
    </rPh>
    <rPh sb="31" eb="32">
      <t>トウ</t>
    </rPh>
    <rPh sb="33" eb="35">
      <t>アンナイ</t>
    </rPh>
    <phoneticPr fontId="1"/>
  </si>
  <si>
    <t>○　国体出場にあたっては、『チーム福井』のメンバー・福井県代表選手として自覚をもって競技ができる者を望む。</t>
    <rPh sb="2" eb="4">
      <t>コクタイ</t>
    </rPh>
    <rPh sb="4" eb="6">
      <t>シュツジョウ</t>
    </rPh>
    <rPh sb="17" eb="19">
      <t>フクイ</t>
    </rPh>
    <rPh sb="26" eb="29">
      <t>フクイケン</t>
    </rPh>
    <rPh sb="29" eb="31">
      <t>ダイヒョウ</t>
    </rPh>
    <rPh sb="31" eb="33">
      <t>センシュ</t>
    </rPh>
    <rPh sb="36" eb="38">
      <t>ジカク</t>
    </rPh>
    <rPh sb="42" eb="44">
      <t>キョウギ</t>
    </rPh>
    <rPh sb="48" eb="49">
      <t>モノ</t>
    </rPh>
    <rPh sb="50" eb="51">
      <t>ノゾ</t>
    </rPh>
    <phoneticPr fontId="1"/>
  </si>
  <si>
    <t>Ａ</t>
    <phoneticPr fontId="1"/>
  </si>
  <si>
    <t>Ｂ</t>
    <phoneticPr fontId="1"/>
  </si>
  <si>
    <t>１）参加資格特例措置対象者についての出場を検討する。</t>
    <rPh sb="2" eb="4">
      <t>サンカ</t>
    </rPh>
    <rPh sb="4" eb="6">
      <t>シカク</t>
    </rPh>
    <rPh sb="6" eb="8">
      <t>トクレイ</t>
    </rPh>
    <rPh sb="8" eb="10">
      <t>ソチ</t>
    </rPh>
    <rPh sb="10" eb="12">
      <t>タイショウ</t>
    </rPh>
    <rPh sb="12" eb="13">
      <t>シャ</t>
    </rPh>
    <rPh sb="18" eb="20">
      <t>シュツジョウ</t>
    </rPh>
    <rPh sb="21" eb="23">
      <t>ケントウ</t>
    </rPh>
    <phoneticPr fontId="1"/>
  </si>
  <si>
    <t>２）標準記録Ａを突破している選手についての出場を検討する。</t>
    <rPh sb="2" eb="4">
      <t>ヒョウジュン</t>
    </rPh>
    <rPh sb="4" eb="6">
      <t>キロク</t>
    </rPh>
    <rPh sb="8" eb="10">
      <t>トッパ</t>
    </rPh>
    <rPh sb="14" eb="16">
      <t>センシュ</t>
    </rPh>
    <rPh sb="21" eb="23">
      <t>シュツジョウ</t>
    </rPh>
    <rPh sb="24" eb="26">
      <t>ケントウ</t>
    </rPh>
    <phoneticPr fontId="1"/>
  </si>
  <si>
    <t>３）標準記録Ｂを突破している選手についての出場を検討する。</t>
    <rPh sb="2" eb="4">
      <t>ヒョウジュン</t>
    </rPh>
    <rPh sb="4" eb="6">
      <t>キロク</t>
    </rPh>
    <rPh sb="8" eb="10">
      <t>トッパ</t>
    </rPh>
    <rPh sb="14" eb="16">
      <t>センシュ</t>
    </rPh>
    <rPh sb="21" eb="23">
      <t>シュツジョウ</t>
    </rPh>
    <rPh sb="24" eb="26">
      <t>ケントウ</t>
    </rPh>
    <phoneticPr fontId="1"/>
  </si>
  <si>
    <t>46.86</t>
  </si>
  <si>
    <t>2.16</t>
  </si>
  <si>
    <t>10.63</t>
  </si>
  <si>
    <t>47.60</t>
  </si>
  <si>
    <t>14.03.42</t>
  </si>
  <si>
    <t>14.07.56</t>
  </si>
  <si>
    <t>52.35</t>
  </si>
  <si>
    <t>52.77</t>
  </si>
  <si>
    <t>4.90</t>
  </si>
  <si>
    <t>4.80</t>
  </si>
  <si>
    <t>7.34</t>
  </si>
  <si>
    <t>7.27</t>
  </si>
  <si>
    <t>62.86</t>
  </si>
  <si>
    <t>10.95</t>
  </si>
  <si>
    <t>14.98</t>
  </si>
  <si>
    <t>14.37</t>
  </si>
  <si>
    <t>21.14.25</t>
  </si>
  <si>
    <t>2.06</t>
  </si>
  <si>
    <t>2.03</t>
  </si>
  <si>
    <t>1.75</t>
  </si>
  <si>
    <t>1.73</t>
  </si>
  <si>
    <t>5.83</t>
  </si>
  <si>
    <t>5.60</t>
  </si>
  <si>
    <t>39.44</t>
  </si>
  <si>
    <t>　　　※内定取消や故障等による選手変更あり</t>
    <rPh sb="4" eb="6">
      <t>ナイテイ</t>
    </rPh>
    <rPh sb="6" eb="8">
      <t>トリケシ</t>
    </rPh>
    <rPh sb="9" eb="11">
      <t>コショウ</t>
    </rPh>
    <rPh sb="11" eb="12">
      <t>トウ</t>
    </rPh>
    <rPh sb="15" eb="17">
      <t>センシュ</t>
    </rPh>
    <rPh sb="17" eb="19">
      <t>ヘンコウ</t>
    </rPh>
    <phoneticPr fontId="1"/>
  </si>
  <si>
    <t>10.57</t>
  </si>
  <si>
    <t>6.87</t>
  </si>
  <si>
    <t>1.52.37</t>
  </si>
  <si>
    <t>13.99</t>
  </si>
  <si>
    <t>2.15</t>
  </si>
  <si>
    <t>1.52.80</t>
  </si>
  <si>
    <t>54.72</t>
  </si>
  <si>
    <t>12.03</t>
  </si>
  <si>
    <t>5.71</t>
  </si>
  <si>
    <t>12.18</t>
  </si>
  <si>
    <t>8.35.02</t>
    <phoneticPr fontId="1"/>
  </si>
  <si>
    <t>20.51.86</t>
    <phoneticPr fontId="1"/>
  </si>
  <si>
    <t>15.33.95</t>
    <phoneticPr fontId="1"/>
  </si>
  <si>
    <t>55.39</t>
    <phoneticPr fontId="1"/>
  </si>
  <si>
    <t>15.37.58</t>
    <phoneticPr fontId="1"/>
  </si>
  <si>
    <t>55.89</t>
    <phoneticPr fontId="1"/>
  </si>
  <si>
    <t>（福井県営陸上競技場）</t>
    <rPh sb="1" eb="3">
      <t>フクイ</t>
    </rPh>
    <rPh sb="3" eb="5">
      <t>ケンエイ</t>
    </rPh>
    <rPh sb="5" eb="7">
      <t>リクジョウ</t>
    </rPh>
    <rPh sb="7" eb="10">
      <t>キョウギジョウ</t>
    </rPh>
    <phoneticPr fontId="1"/>
  </si>
  <si>
    <t>まであと</t>
    <phoneticPr fontId="1"/>
  </si>
  <si>
    <t>日本学生陸上</t>
    <rPh sb="0" eb="2">
      <t>ニホン</t>
    </rPh>
    <rPh sb="2" eb="4">
      <t>ガクセイ</t>
    </rPh>
    <rPh sb="4" eb="6">
      <t>リクジョウ</t>
    </rPh>
    <phoneticPr fontId="1"/>
  </si>
  <si>
    <t>（三重：三重交通Ｇスポーツの杜 伊勢）</t>
    <rPh sb="1" eb="3">
      <t>ミエ</t>
    </rPh>
    <rPh sb="4" eb="6">
      <t>ミエ</t>
    </rPh>
    <rPh sb="6" eb="8">
      <t>コウツウ</t>
    </rPh>
    <rPh sb="14" eb="15">
      <t>モリ</t>
    </rPh>
    <rPh sb="16" eb="18">
      <t>イセ</t>
    </rPh>
    <phoneticPr fontId="1"/>
  </si>
  <si>
    <t>（神奈川：日産スタジアム）</t>
    <rPh sb="1" eb="4">
      <t>カナガワ</t>
    </rPh>
    <rPh sb="5" eb="7">
      <t>ニッサン</t>
    </rPh>
    <phoneticPr fontId="1"/>
  </si>
  <si>
    <t>（岡山：シティライトスタジアム）</t>
    <rPh sb="1" eb="3">
      <t>オカヤマ</t>
    </rPh>
    <phoneticPr fontId="1"/>
  </si>
  <si>
    <t>（神奈川:等々力陸上競技場）</t>
    <rPh sb="1" eb="4">
      <t>カナガワ</t>
    </rPh>
    <rPh sb="5" eb="8">
      <t>トドロキ</t>
    </rPh>
    <rPh sb="8" eb="10">
      <t>リクジョウ</t>
    </rPh>
    <rPh sb="10" eb="13">
      <t>キョウギジョウ</t>
    </rPh>
    <phoneticPr fontId="1"/>
  </si>
  <si>
    <t>【福井国体】</t>
    <rPh sb="1" eb="3">
      <t>フクイ</t>
    </rPh>
    <rPh sb="3" eb="5">
      <t>コクタイ</t>
    </rPh>
    <phoneticPr fontId="1"/>
  </si>
  <si>
    <t>１　競技会期日　　平成３０年１０月５日（金）～９日（火）</t>
    <rPh sb="2" eb="5">
      <t>キョウギカイ</t>
    </rPh>
    <rPh sb="5" eb="7">
      <t>キジツ</t>
    </rPh>
    <rPh sb="9" eb="11">
      <t>ヘイセイ</t>
    </rPh>
    <rPh sb="13" eb="14">
      <t>ネン</t>
    </rPh>
    <rPh sb="16" eb="17">
      <t>ガツ</t>
    </rPh>
    <rPh sb="18" eb="19">
      <t>ニチ</t>
    </rPh>
    <rPh sb="20" eb="21">
      <t>キン</t>
    </rPh>
    <rPh sb="24" eb="25">
      <t>ニチ</t>
    </rPh>
    <rPh sb="26" eb="27">
      <t>ヒ</t>
    </rPh>
    <phoneticPr fontId="1"/>
  </si>
  <si>
    <t>２　競技会場　　　福井県営陸上競技場</t>
    <rPh sb="2" eb="4">
      <t>キョウギ</t>
    </rPh>
    <rPh sb="4" eb="6">
      <t>カイジョウ</t>
    </rPh>
    <rPh sb="9" eb="11">
      <t>フクイ</t>
    </rPh>
    <rPh sb="11" eb="13">
      <t>ケンエイ</t>
    </rPh>
    <rPh sb="13" eb="15">
      <t>リクジョウ</t>
    </rPh>
    <rPh sb="15" eb="18">
      <t>キョウギジョウ</t>
    </rPh>
    <phoneticPr fontId="1"/>
  </si>
  <si>
    <t>　　　　　　　　　走高跳　三段跳　砲丸投　やり投</t>
    <rPh sb="9" eb="10">
      <t>ハシ</t>
    </rPh>
    <rPh sb="10" eb="12">
      <t>タカト</t>
    </rPh>
    <rPh sb="13" eb="15">
      <t>サンダン</t>
    </rPh>
    <rPh sb="15" eb="16">
      <t>チョウ</t>
    </rPh>
    <rPh sb="17" eb="20">
      <t>ホウガンナゲ</t>
    </rPh>
    <rPh sb="23" eb="24">
      <t>ナ</t>
    </rPh>
    <phoneticPr fontId="1"/>
  </si>
  <si>
    <t>○　成年（11）　　１００ｍ　４００ｍ　１５００ｍ　５０００ｍ　４００ｍＨ　５０００ｍＷ※</t>
    <rPh sb="2" eb="4">
      <t>セイネン</t>
    </rPh>
    <phoneticPr fontId="1"/>
  </si>
  <si>
    <t>　　　　　　　　　走高跳※　棒高跳※　砲丸投　円盤投　やり投</t>
    <rPh sb="9" eb="10">
      <t>ハシ</t>
    </rPh>
    <rPh sb="10" eb="12">
      <t>タカト</t>
    </rPh>
    <rPh sb="14" eb="17">
      <t>ボウタカト</t>
    </rPh>
    <rPh sb="19" eb="22">
      <t>ホウガンナ</t>
    </rPh>
    <rPh sb="23" eb="26">
      <t>エンバンナゲ</t>
    </rPh>
    <rPh sb="25" eb="26">
      <t>ナ</t>
    </rPh>
    <rPh sb="29" eb="30">
      <t>ナ</t>
    </rPh>
    <phoneticPr fontId="1"/>
  </si>
  <si>
    <t>○　少年Ｂ（4）　 １００ｍ　１５００ｍ　１００ｍＨ(0.762m/8.5m)　走幅跳</t>
    <rPh sb="2" eb="4">
      <t>ショウネン</t>
    </rPh>
    <rPh sb="40" eb="41">
      <t>ハシ</t>
    </rPh>
    <rPh sb="41" eb="43">
      <t>ハバト</t>
    </rPh>
    <phoneticPr fontId="1"/>
  </si>
  <si>
    <t>○　少年Ａ（5）　 １００ｍ　４００ｍ　３０００ｍ　１００ｍＨ(0.838m/8.5m)　走幅跳</t>
    <rPh sb="2" eb="4">
      <t>ショウネン</t>
    </rPh>
    <rPh sb="45" eb="46">
      <t>ハシ</t>
    </rPh>
    <rPh sb="46" eb="48">
      <t>ハバト</t>
    </rPh>
    <phoneticPr fontId="1"/>
  </si>
  <si>
    <t>○　少年共通（5） ８００ｍ　４００ｍＨ　三段跳　砲丸投　円盤投　やり投</t>
    <rPh sb="2" eb="4">
      <t>ショウネン</t>
    </rPh>
    <rPh sb="4" eb="6">
      <t>キョウツウ</t>
    </rPh>
    <rPh sb="21" eb="24">
      <t>サンダント</t>
    </rPh>
    <rPh sb="25" eb="28">
      <t>ホウガンナ</t>
    </rPh>
    <rPh sb="29" eb="32">
      <t>エンバンナ</t>
    </rPh>
    <rPh sb="35" eb="36">
      <t>ナ</t>
    </rPh>
    <phoneticPr fontId="1"/>
  </si>
  <si>
    <t>　　　･･･予選会：強化大会、選手権大会、高校総体、若越陸上、中学陸上、福井しあわせ元気国体強化記録会、標準記録突破記録会</t>
    <rPh sb="6" eb="9">
      <t>ヨセンカイ</t>
    </rPh>
    <rPh sb="10" eb="14">
      <t>キョウカタイカイ</t>
    </rPh>
    <rPh sb="15" eb="18">
      <t>センシュケン</t>
    </rPh>
    <rPh sb="18" eb="20">
      <t>タイカイ</t>
    </rPh>
    <rPh sb="21" eb="23">
      <t>コウコウ</t>
    </rPh>
    <rPh sb="23" eb="25">
      <t>ソウタイ</t>
    </rPh>
    <rPh sb="26" eb="27">
      <t>ジャク</t>
    </rPh>
    <rPh sb="27" eb="28">
      <t>コ</t>
    </rPh>
    <rPh sb="28" eb="30">
      <t>リクジョウ</t>
    </rPh>
    <rPh sb="31" eb="33">
      <t>チュウガク</t>
    </rPh>
    <rPh sb="33" eb="35">
      <t>リクジョウ</t>
    </rPh>
    <rPh sb="36" eb="38">
      <t>フクイ</t>
    </rPh>
    <rPh sb="42" eb="44">
      <t>ゲンキ</t>
    </rPh>
    <rPh sb="44" eb="46">
      <t>コクタイ</t>
    </rPh>
    <rPh sb="46" eb="48">
      <t>キョウカ</t>
    </rPh>
    <rPh sb="48" eb="51">
      <t>キロクカイ</t>
    </rPh>
    <rPh sb="52" eb="54">
      <t>ヒョウジュン</t>
    </rPh>
    <rPh sb="54" eb="56">
      <t>キロク</t>
    </rPh>
    <rPh sb="56" eb="58">
      <t>トッパ</t>
    </rPh>
    <rPh sb="58" eb="61">
      <t>キロクカイ</t>
    </rPh>
    <phoneticPr fontId="1"/>
  </si>
  <si>
    <t>　　　･･･出場免除（特例）：日本スポーツ協会･日本陸上競技連盟より通知された参加資格特例措置対象者</t>
    <rPh sb="6" eb="8">
      <t>シュツジョウ</t>
    </rPh>
    <rPh sb="8" eb="10">
      <t>メンジョ</t>
    </rPh>
    <rPh sb="11" eb="13">
      <t>トクレイ</t>
    </rPh>
    <rPh sb="15" eb="17">
      <t>ニホン</t>
    </rPh>
    <rPh sb="21" eb="23">
      <t>キョウカイ</t>
    </rPh>
    <rPh sb="22" eb="23">
      <t>タイキョウ</t>
    </rPh>
    <rPh sb="24" eb="26">
      <t>ニホン</t>
    </rPh>
    <rPh sb="26" eb="28">
      <t>リクジョウ</t>
    </rPh>
    <rPh sb="28" eb="30">
      <t>キョウギ</t>
    </rPh>
    <rPh sb="30" eb="32">
      <t>レンメイ</t>
    </rPh>
    <rPh sb="34" eb="36">
      <t>ツウチ</t>
    </rPh>
    <rPh sb="39" eb="41">
      <t>サンカ</t>
    </rPh>
    <rPh sb="41" eb="43">
      <t>シカク</t>
    </rPh>
    <rPh sb="43" eb="45">
      <t>トクレイ</t>
    </rPh>
    <rPh sb="45" eb="47">
      <t>ソチ</t>
    </rPh>
    <rPh sb="47" eb="50">
      <t>タイショウシャ</t>
    </rPh>
    <phoneticPr fontId="1"/>
  </si>
  <si>
    <t>　　　･･･種目内複数名の場合は、上位大会での結果、2018年前半の競技実績、等を考慮</t>
    <rPh sb="6" eb="8">
      <t>シュモク</t>
    </rPh>
    <rPh sb="8" eb="9">
      <t>ナイ</t>
    </rPh>
    <rPh sb="9" eb="11">
      <t>フクスウ</t>
    </rPh>
    <rPh sb="11" eb="12">
      <t>メイ</t>
    </rPh>
    <rPh sb="13" eb="15">
      <t>バアイ</t>
    </rPh>
    <rPh sb="17" eb="19">
      <t>ジョウイ</t>
    </rPh>
    <rPh sb="19" eb="21">
      <t>タイカイ</t>
    </rPh>
    <rPh sb="23" eb="25">
      <t>ケッカ</t>
    </rPh>
    <rPh sb="30" eb="31">
      <t>ネン</t>
    </rPh>
    <rPh sb="31" eb="33">
      <t>ゼンハン</t>
    </rPh>
    <rPh sb="34" eb="36">
      <t>キョウギ</t>
    </rPh>
    <rPh sb="36" eb="38">
      <t>ジッセキ</t>
    </rPh>
    <rPh sb="39" eb="40">
      <t>トウ</t>
    </rPh>
    <rPh sb="41" eb="43">
      <t>コウリョ</t>
    </rPh>
    <phoneticPr fontId="1"/>
  </si>
  <si>
    <t>10.31</t>
    <phoneticPr fontId="1"/>
  </si>
  <si>
    <t>10.37</t>
    <phoneticPr fontId="1"/>
  </si>
  <si>
    <t>46.59</t>
    <phoneticPr fontId="1"/>
  </si>
  <si>
    <t>1.49.28</t>
    <phoneticPr fontId="1"/>
  </si>
  <si>
    <t>1.49.93</t>
    <phoneticPr fontId="1"/>
  </si>
  <si>
    <t>13.90</t>
    <phoneticPr fontId="1"/>
  </si>
  <si>
    <t>50.28</t>
    <phoneticPr fontId="1"/>
  </si>
  <si>
    <t>15.78</t>
    <phoneticPr fontId="1"/>
  </si>
  <si>
    <t>74.01</t>
    <phoneticPr fontId="1"/>
  </si>
  <si>
    <t>47.91</t>
    <phoneticPr fontId="1"/>
  </si>
  <si>
    <t>59.22</t>
    <phoneticPr fontId="1"/>
  </si>
  <si>
    <t>63.75</t>
    <phoneticPr fontId="1"/>
  </si>
  <si>
    <t>10.85</t>
    <phoneticPr fontId="1"/>
  </si>
  <si>
    <t>8.40.40</t>
    <phoneticPr fontId="1"/>
  </si>
  <si>
    <t>6.73</t>
    <phoneticPr fontId="1"/>
  </si>
  <si>
    <t>14.11</t>
    <phoneticPr fontId="1"/>
  </si>
  <si>
    <t>14.17</t>
    <phoneticPr fontId="1"/>
  </si>
  <si>
    <t>14.99</t>
    <phoneticPr fontId="1"/>
  </si>
  <si>
    <t>14.80</t>
    <phoneticPr fontId="1"/>
  </si>
  <si>
    <t>46.56</t>
    <phoneticPr fontId="1"/>
  </si>
  <si>
    <t>11.74</t>
    <phoneticPr fontId="1"/>
  </si>
  <si>
    <t>11.79</t>
    <phoneticPr fontId="1"/>
  </si>
  <si>
    <t>55.08</t>
    <phoneticPr fontId="1"/>
  </si>
  <si>
    <t>4.19.90</t>
    <phoneticPr fontId="1"/>
  </si>
  <si>
    <t>59.02</t>
    <phoneticPr fontId="1"/>
  </si>
  <si>
    <t>59.62</t>
    <phoneticPr fontId="1"/>
  </si>
  <si>
    <t>3.80</t>
    <phoneticPr fontId="1"/>
  </si>
  <si>
    <t>14.21</t>
    <phoneticPr fontId="1"/>
  </si>
  <si>
    <t>53.39</t>
    <phoneticPr fontId="1"/>
  </si>
  <si>
    <t>52.22</t>
    <phoneticPr fontId="1"/>
  </si>
  <si>
    <t>11.95</t>
    <phoneticPr fontId="1"/>
  </si>
  <si>
    <t>12.00</t>
    <phoneticPr fontId="1"/>
  </si>
  <si>
    <t>9.13.01</t>
    <phoneticPr fontId="1"/>
  </si>
  <si>
    <t>13.99</t>
    <phoneticPr fontId="1"/>
  </si>
  <si>
    <t>14.10</t>
    <phoneticPr fontId="1"/>
  </si>
  <si>
    <t>5.90</t>
    <phoneticPr fontId="1"/>
  </si>
  <si>
    <t>4.30.44</t>
    <phoneticPr fontId="1"/>
  </si>
  <si>
    <t>4.32.76</t>
    <phoneticPr fontId="1"/>
  </si>
  <si>
    <t>1.00.41</t>
    <phoneticPr fontId="1"/>
  </si>
  <si>
    <t>1.00.86</t>
    <phoneticPr fontId="1"/>
  </si>
  <si>
    <t>12.25</t>
    <phoneticPr fontId="1"/>
  </si>
  <si>
    <t>12.09</t>
    <phoneticPr fontId="1"/>
  </si>
  <si>
    <t>12.94</t>
    <phoneticPr fontId="1"/>
  </si>
  <si>
    <t>12.75</t>
    <phoneticPr fontId="1"/>
  </si>
  <si>
    <t>41.22</t>
    <phoneticPr fontId="1"/>
  </si>
  <si>
    <t>47.74</t>
    <phoneticPr fontId="1"/>
  </si>
  <si>
    <t>○　選考資料となる選考標準記録（別表）の突破有効期限は、2018年1月1日～2018年8月8日とする。</t>
    <rPh sb="2" eb="4">
      <t>センコウ</t>
    </rPh>
    <rPh sb="4" eb="6">
      <t>シリョウ</t>
    </rPh>
    <rPh sb="9" eb="11">
      <t>センコウ</t>
    </rPh>
    <rPh sb="11" eb="13">
      <t>ヒョウジュン</t>
    </rPh>
    <rPh sb="13" eb="15">
      <t>キロク</t>
    </rPh>
    <rPh sb="16" eb="17">
      <t>ベツ</t>
    </rPh>
    <rPh sb="17" eb="18">
      <t>ヒョウ</t>
    </rPh>
    <rPh sb="20" eb="22">
      <t>トッパ</t>
    </rPh>
    <rPh sb="22" eb="24">
      <t>ユウコウ</t>
    </rPh>
    <rPh sb="24" eb="26">
      <t>キゲン</t>
    </rPh>
    <rPh sb="32" eb="33">
      <t>ネン</t>
    </rPh>
    <rPh sb="34" eb="35">
      <t>ガツ</t>
    </rPh>
    <rPh sb="36" eb="37">
      <t>ニチ</t>
    </rPh>
    <rPh sb="42" eb="43">
      <t>ネン</t>
    </rPh>
    <rPh sb="44" eb="45">
      <t>ガツ</t>
    </rPh>
    <rPh sb="46" eb="47">
      <t>ニチ</t>
    </rPh>
    <phoneticPr fontId="1"/>
  </si>
  <si>
    <t>○　県陸協主催大会のいずれかに当該種目で出場していること（出場期限：2018年8月8日）</t>
    <rPh sb="2" eb="3">
      <t>ケン</t>
    </rPh>
    <rPh sb="3" eb="4">
      <t>リク</t>
    </rPh>
    <rPh sb="4" eb="5">
      <t>キョウ</t>
    </rPh>
    <rPh sb="5" eb="7">
      <t>シュサイ</t>
    </rPh>
    <rPh sb="7" eb="9">
      <t>タイカイ</t>
    </rPh>
    <rPh sb="15" eb="17">
      <t>トウガイ</t>
    </rPh>
    <rPh sb="17" eb="19">
      <t>シュモク</t>
    </rPh>
    <rPh sb="20" eb="22">
      <t>シュツジョウ</t>
    </rPh>
    <rPh sb="29" eb="31">
      <t>シュツジョウ</t>
    </rPh>
    <rPh sb="31" eb="33">
      <t>キゲン</t>
    </rPh>
    <rPh sb="38" eb="39">
      <t>ネン</t>
    </rPh>
    <rPh sb="40" eb="41">
      <t>ガツ</t>
    </rPh>
    <rPh sb="42" eb="43">
      <t>ニチ</t>
    </rPh>
    <phoneticPr fontId="1"/>
  </si>
  <si>
    <t>第73回国民体育大会（福井しあわせ元気国体）陸上競技会　福井県代表選手選考要項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フクイ</t>
    </rPh>
    <rPh sb="17" eb="19">
      <t>ゲンキ</t>
    </rPh>
    <rPh sb="19" eb="21">
      <t>コクタイ</t>
    </rPh>
    <rPh sb="22" eb="24">
      <t>リクジョウ</t>
    </rPh>
    <rPh sb="24" eb="27">
      <t>キョウギカイ</t>
    </rPh>
    <rPh sb="28" eb="31">
      <t>フクイケン</t>
    </rPh>
    <rPh sb="31" eb="33">
      <t>ダイヒョウ</t>
    </rPh>
    <rPh sb="33" eb="35">
      <t>センシュ</t>
    </rPh>
    <rPh sb="35" eb="37">
      <t>センコウ</t>
    </rPh>
    <rPh sb="37" eb="39">
      <t>ヨウコウ</t>
    </rPh>
    <phoneticPr fontId="1"/>
  </si>
  <si>
    <t>５）選考標準記録未突破種目について、選考標準記録の達成率、上位大会での結果、2018年前半の競技実績、将来性、等から出場を検討する。</t>
    <rPh sb="2" eb="4">
      <t>センコウ</t>
    </rPh>
    <rPh sb="4" eb="6">
      <t>ヒョウジュン</t>
    </rPh>
    <rPh sb="6" eb="8">
      <t>キロク</t>
    </rPh>
    <rPh sb="8" eb="9">
      <t>ミ</t>
    </rPh>
    <rPh sb="9" eb="11">
      <t>トッパ</t>
    </rPh>
    <rPh sb="11" eb="13">
      <t>シュモク</t>
    </rPh>
    <rPh sb="18" eb="20">
      <t>センコウ</t>
    </rPh>
    <rPh sb="20" eb="22">
      <t>ヒョウジュン</t>
    </rPh>
    <rPh sb="22" eb="24">
      <t>キロク</t>
    </rPh>
    <rPh sb="25" eb="28">
      <t>タッセイリツ</t>
    </rPh>
    <rPh sb="29" eb="31">
      <t>ジョウイ</t>
    </rPh>
    <rPh sb="31" eb="33">
      <t>タイカイ</t>
    </rPh>
    <rPh sb="35" eb="37">
      <t>ケッカ</t>
    </rPh>
    <rPh sb="42" eb="43">
      <t>ネン</t>
    </rPh>
    <rPh sb="43" eb="45">
      <t>ゼンハン</t>
    </rPh>
    <rPh sb="46" eb="48">
      <t>キョウギ</t>
    </rPh>
    <rPh sb="48" eb="50">
      <t>ジッセキ</t>
    </rPh>
    <rPh sb="51" eb="54">
      <t>ショウライセイ</t>
    </rPh>
    <rPh sb="55" eb="56">
      <t>トウ</t>
    </rPh>
    <rPh sb="58" eb="60">
      <t>シュツジョウ</t>
    </rPh>
    <rPh sb="61" eb="63">
      <t>ケントウ</t>
    </rPh>
    <phoneticPr fontId="1"/>
  </si>
  <si>
    <t>72.29</t>
    <phoneticPr fontId="1"/>
  </si>
  <si>
    <t>50.45</t>
    <phoneticPr fontId="1"/>
  </si>
  <si>
    <t>40.54.45</t>
    <phoneticPr fontId="1"/>
  </si>
  <si>
    <t>41.28.66</t>
    <phoneticPr fontId="1"/>
  </si>
  <si>
    <t>15.84</t>
    <phoneticPr fontId="1"/>
  </si>
  <si>
    <t>4.21.88</t>
    <phoneticPr fontId="1"/>
  </si>
  <si>
    <t>23.22.30</t>
    <phoneticPr fontId="1"/>
  </si>
  <si>
    <t>23.41.30</t>
    <phoneticPr fontId="1"/>
  </si>
  <si>
    <t>13.85</t>
    <phoneticPr fontId="1"/>
  </si>
  <si>
    <t>45.88</t>
    <phoneticPr fontId="1"/>
  </si>
  <si>
    <t>44.56</t>
    <phoneticPr fontId="1"/>
  </si>
  <si>
    <t>57.54</t>
    <phoneticPr fontId="1"/>
  </si>
  <si>
    <t>9.16.31</t>
    <phoneticPr fontId="1"/>
  </si>
  <si>
    <t>14.13</t>
    <phoneticPr fontId="1"/>
  </si>
  <si>
    <t>14.41</t>
    <phoneticPr fontId="1"/>
  </si>
  <si>
    <t>45.22</t>
    <phoneticPr fontId="1"/>
  </si>
  <si>
    <t>2.10.45</t>
    <phoneticPr fontId="1"/>
  </si>
  <si>
    <t>2.11.29</t>
    <phoneticPr fontId="1"/>
  </si>
  <si>
    <t>46.14</t>
    <phoneticPr fontId="1"/>
  </si>
  <si>
    <t>15.94</t>
    <phoneticPr fontId="1"/>
  </si>
  <si>
    <t>15.56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</si>
</sst>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 val="double"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48"/>
      <color rgb="FFFF0000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sz val="36"/>
      <color rgb="FFFF0000"/>
      <name val="ＤＨＰ特太ゴシック体"/>
      <family val="3"/>
      <charset val="128"/>
    </font>
    <font>
      <sz val="48"/>
      <color theme="1"/>
      <name val="ＤＨＰ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7" xfId="0" applyNumberFormat="1" applyFont="1" applyBorder="1" applyAlignment="1">
      <alignment horizontal="right" vertical="center"/>
    </xf>
    <xf numFmtId="0" fontId="5" fillId="2" borderId="0" xfId="0" applyNumberFormat="1" applyFont="1" applyFill="1" applyAlignment="1">
      <alignment vertical="center" shrinkToFit="1"/>
    </xf>
    <xf numFmtId="0" fontId="9" fillId="2" borderId="0" xfId="0" applyNumberFormat="1" applyFont="1" applyFill="1" applyAlignment="1">
      <alignment vertical="center" shrinkToFit="1"/>
    </xf>
    <xf numFmtId="0" fontId="8" fillId="2" borderId="0" xfId="0" applyNumberFormat="1" applyFont="1" applyFill="1" applyAlignment="1">
      <alignment vertical="center" shrinkToFit="1"/>
    </xf>
    <xf numFmtId="0" fontId="12" fillId="2" borderId="0" xfId="0" applyNumberFormat="1" applyFont="1" applyFill="1" applyBorder="1" applyAlignment="1">
      <alignment horizontal="left" vertical="center" shrinkToFit="1"/>
    </xf>
    <xf numFmtId="0" fontId="10" fillId="2" borderId="0" xfId="0" applyNumberFormat="1" applyFont="1" applyFill="1" applyBorder="1" applyAlignment="1">
      <alignment horizontal="left" vertical="center" shrinkToFit="1"/>
    </xf>
    <xf numFmtId="0" fontId="10" fillId="2" borderId="0" xfId="0" applyNumberFormat="1" applyFont="1" applyFill="1" applyAlignment="1">
      <alignment horizontal="left" vertical="center" shrinkToFit="1"/>
    </xf>
    <xf numFmtId="0" fontId="10" fillId="2" borderId="9" xfId="0" applyNumberFormat="1" applyFont="1" applyFill="1" applyBorder="1" applyAlignment="1">
      <alignment horizontal="left" vertical="center" shrinkToFit="1"/>
    </xf>
    <xf numFmtId="0" fontId="10" fillId="2" borderId="8" xfId="0" applyNumberFormat="1" applyFont="1" applyFill="1" applyBorder="1" applyAlignment="1">
      <alignment horizontal="left" vertical="top" shrinkToFit="1"/>
    </xf>
    <xf numFmtId="0" fontId="9" fillId="2" borderId="8" xfId="0" applyNumberFormat="1" applyFont="1" applyFill="1" applyBorder="1" applyAlignment="1">
      <alignment horizontal="left" vertical="top" shrinkToFit="1"/>
    </xf>
    <xf numFmtId="0" fontId="5" fillId="2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Continuous" vertical="center"/>
    </xf>
    <xf numFmtId="49" fontId="4" fillId="0" borderId="1" xfId="0" applyNumberFormat="1" applyFont="1" applyFill="1" applyBorder="1" applyAlignment="1">
      <alignment horizontal="centerContinuous" vertical="center"/>
    </xf>
    <xf numFmtId="49" fontId="4" fillId="0" borderId="2" xfId="0" applyNumberFormat="1" applyFont="1" applyFill="1" applyBorder="1" applyAlignment="1">
      <alignment horizontal="centerContinuous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horizontal="centerContinuous" vertical="center"/>
    </xf>
    <xf numFmtId="49" fontId="4" fillId="0" borderId="0" xfId="0" applyNumberFormat="1" applyFont="1" applyFill="1">
      <alignment vertical="center"/>
    </xf>
    <xf numFmtId="49" fontId="4" fillId="3" borderId="7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 shrinkToFit="1"/>
    </xf>
    <xf numFmtId="0" fontId="9" fillId="2" borderId="0" xfId="0" applyNumberFormat="1" applyFont="1" applyFill="1" applyBorder="1" applyAlignment="1">
      <alignment horizontal="center" vertical="center" shrinkToFit="1"/>
    </xf>
    <xf numFmtId="0" fontId="9" fillId="2" borderId="8" xfId="0" applyNumberFormat="1" applyFont="1" applyFill="1" applyBorder="1" applyAlignment="1">
      <alignment horizontal="center" vertical="center" shrinkToFit="1"/>
    </xf>
    <xf numFmtId="0" fontId="7" fillId="2" borderId="0" xfId="0" applyNumberFormat="1" applyFont="1" applyFill="1" applyBorder="1" applyAlignment="1">
      <alignment horizontal="center" vertical="center" shrinkToFit="1"/>
    </xf>
    <xf numFmtId="0" fontId="7" fillId="2" borderId="8" xfId="0" applyNumberFormat="1" applyFont="1" applyFill="1" applyBorder="1" applyAlignment="1">
      <alignment horizontal="center" vertical="center" shrinkToFit="1"/>
    </xf>
    <xf numFmtId="0" fontId="6" fillId="2" borderId="0" xfId="0" applyNumberFormat="1" applyFont="1" applyFill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 shrinkToFit="1"/>
    </xf>
    <xf numFmtId="0" fontId="11" fillId="2" borderId="8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6984;&#32771;&#35201;&#3891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2513;&#12452;&#12531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25401</xdr:colOff>
      <xdr:row>1</xdr:row>
      <xdr:rowOff>158750</xdr:rowOff>
    </xdr:from>
    <xdr:to>
      <xdr:col>3</xdr:col>
      <xdr:colOff>21492</xdr:colOff>
      <xdr:row>1</xdr:row>
      <xdr:rowOff>577850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279401" y="793750"/>
          <a:ext cx="1215291" cy="419100"/>
        </a:xfrm>
        <a:prstGeom prst="beve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/>
            <a:t>選考要項へｼﾞｬﾝﾌﾟ</a:t>
          </a:r>
          <a:endParaRPr kumimoji="1" lang="en-US" altLang="ja-JP" sz="900" b="1"/>
        </a:p>
      </xdr:txBody>
    </xdr:sp>
    <xdr:clientData/>
  </xdr:twoCellAnchor>
  <xdr:twoCellAnchor editAs="oneCell">
    <xdr:from>
      <xdr:col>4</xdr:col>
      <xdr:colOff>3321050</xdr:colOff>
      <xdr:row>0</xdr:row>
      <xdr:rowOff>266700</xdr:rowOff>
    </xdr:from>
    <xdr:to>
      <xdr:col>4</xdr:col>
      <xdr:colOff>4559299</xdr:colOff>
      <xdr:row>2</xdr:row>
      <xdr:rowOff>326914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tretch>
          <a:fillRect/>
        </a:stretch>
      </xdr:blipFill>
      <xdr:spPr>
        <a:xfrm>
          <a:off x="5048250" y="266700"/>
          <a:ext cx="1238249" cy="146991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0</xdr:rowOff>
    </xdr:from>
    <xdr:to>
      <xdr:col>0</xdr:col>
      <xdr:colOff>1247041</xdr:colOff>
      <xdr:row>2</xdr:row>
      <xdr:rowOff>177800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31750" y="0"/>
          <a:ext cx="1215291" cy="419100"/>
        </a:xfrm>
        <a:prstGeom prst="bevel">
          <a:avLst/>
        </a:prstGeom>
        <a:solidFill>
          <a:sysClr val="window" lastClr="FFFFFF"/>
        </a:solidFill>
        <a:ln w="127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メインへｼﾞｬﾝﾌﾟ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12</xdr:col>
      <xdr:colOff>534521</xdr:colOff>
      <xdr:row>0</xdr:row>
      <xdr:rowOff>104588</xdr:rowOff>
    </xdr:from>
    <xdr:to>
      <xdr:col>14</xdr:col>
      <xdr:colOff>255120</xdr:colOff>
      <xdr:row>4</xdr:row>
      <xdr:rowOff>70919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8345" y="104588"/>
          <a:ext cx="1035422" cy="78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090220\share\&#26657;&#21209;\&#38750;&#20844;&#38283;\&#20445;&#20307;\&#12304;&#27211;&#26412;&#12305;\&#24375;&#21270;&#22996;&#21729;&#20250;\&#22269;&#20307;&#38306;&#20418;\71&#23721;&#25163;&#22269;&#20307;\&#12356;&#12431;&#12390;&#22269;&#20307;&#38306;&#20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  <sheetName val="選考要項"/>
      <sheetName val="標準記録"/>
      <sheetName val="調査票"/>
      <sheetName val="ふるさと登録届"/>
    </sheetNames>
    <sheetDataSet>
      <sheetData sheetId="0" refreshError="1"/>
      <sheetData sheetId="1" refreshError="1"/>
      <sheetData sheetId="2" refreshError="1"/>
      <sheetData sheetId="3">
        <row r="10">
          <cell r="B10" t="str">
            <v>昭和</v>
          </cell>
        </row>
        <row r="11">
          <cell r="B11" t="str">
            <v>平成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showRowColHeaders="0" zoomScaleNormal="100" workbookViewId="0"/>
  </sheetViews>
  <sheetFormatPr defaultColWidth="8.75" defaultRowHeight="23.25" x14ac:dyDescent="0.15"/>
  <cols>
    <col min="1" max="1" width="3.625" style="5" customWidth="1"/>
    <col min="2" max="3" width="8.75" style="5"/>
    <col min="4" max="4" width="3.625" style="5" customWidth="1"/>
    <col min="5" max="5" width="65.375" style="5" bestFit="1" customWidth="1"/>
    <col min="6" max="6" width="14.25" style="6" bestFit="1" customWidth="1"/>
    <col min="7" max="7" width="20.125" style="5" bestFit="1" customWidth="1"/>
    <col min="8" max="8" width="5.5" style="5" bestFit="1" customWidth="1"/>
    <col min="9" max="16384" width="8.75" style="5"/>
  </cols>
  <sheetData>
    <row r="1" spans="2:8" ht="50.1" customHeight="1" x14ac:dyDescent="0.2"/>
    <row r="2" spans="2:8" ht="61.5" x14ac:dyDescent="0.15">
      <c r="B2" s="27"/>
      <c r="C2" s="27"/>
      <c r="E2" s="8" t="s">
        <v>51</v>
      </c>
      <c r="F2" s="28" t="s">
        <v>102</v>
      </c>
      <c r="G2" s="30">
        <f ca="1">"201８/10/５"-TODAY()</f>
        <v>185</v>
      </c>
      <c r="H2" s="32" t="s">
        <v>47</v>
      </c>
    </row>
    <row r="3" spans="2:8" ht="33.6" customHeight="1" thickBot="1" x14ac:dyDescent="0.2">
      <c r="B3" s="27"/>
      <c r="C3" s="27"/>
      <c r="E3" s="12" t="s">
        <v>101</v>
      </c>
      <c r="F3" s="29"/>
      <c r="G3" s="31">
        <f ca="1">"2017/10/6"-TODAY()</f>
        <v>-179</v>
      </c>
      <c r="H3" s="33"/>
    </row>
    <row r="4" spans="2:8" ht="9.9499999999999993" customHeight="1" thickTop="1" x14ac:dyDescent="0.2">
      <c r="B4" s="14"/>
      <c r="C4" s="14"/>
    </row>
    <row r="5" spans="2:8" s="7" customFormat="1" ht="33.75" x14ac:dyDescent="0.15">
      <c r="B5" s="34"/>
      <c r="C5" s="34"/>
      <c r="E5" s="9" t="s">
        <v>103</v>
      </c>
      <c r="F5" s="28" t="s">
        <v>102</v>
      </c>
      <c r="G5" s="35">
        <f ca="1">"201８/９/７"-TODAY()</f>
        <v>157</v>
      </c>
      <c r="H5" s="32" t="s">
        <v>47</v>
      </c>
    </row>
    <row r="6" spans="2:8" ht="24" thickBot="1" x14ac:dyDescent="0.2">
      <c r="B6" s="14"/>
      <c r="C6" s="14"/>
      <c r="E6" s="13" t="s">
        <v>107</v>
      </c>
      <c r="F6" s="29"/>
      <c r="G6" s="36">
        <f ca="1">"2017/10/6"-TODAY()</f>
        <v>-179</v>
      </c>
      <c r="H6" s="33"/>
    </row>
    <row r="7" spans="2:8" ht="33.950000000000003" customHeight="1" thickTop="1" x14ac:dyDescent="0.15">
      <c r="E7" s="10" t="s">
        <v>48</v>
      </c>
      <c r="F7" s="28" t="s">
        <v>102</v>
      </c>
      <c r="G7" s="35">
        <f ca="1">"201８/８/２"-TODAY()</f>
        <v>121</v>
      </c>
      <c r="H7" s="32" t="s">
        <v>47</v>
      </c>
    </row>
    <row r="8" spans="2:8" ht="26.1" customHeight="1" thickBot="1" x14ac:dyDescent="0.2">
      <c r="E8" s="13" t="s">
        <v>104</v>
      </c>
      <c r="F8" s="29"/>
      <c r="G8" s="36">
        <f ca="1">"2017/10/6"-TODAY()</f>
        <v>-179</v>
      </c>
      <c r="H8" s="33"/>
    </row>
    <row r="9" spans="2:8" ht="33.950000000000003" customHeight="1" thickTop="1" x14ac:dyDescent="0.15">
      <c r="E9" s="11" t="s">
        <v>50</v>
      </c>
      <c r="F9" s="28" t="s">
        <v>102</v>
      </c>
      <c r="G9" s="35">
        <f ca="1">"201８/８/１８"-TODAY()</f>
        <v>137</v>
      </c>
      <c r="H9" s="32" t="s">
        <v>47</v>
      </c>
    </row>
    <row r="10" spans="2:8" ht="24" thickBot="1" x14ac:dyDescent="0.2">
      <c r="E10" s="13" t="s">
        <v>106</v>
      </c>
      <c r="F10" s="29"/>
      <c r="G10" s="36">
        <f ca="1">"2017/10/6"-TODAY()</f>
        <v>-179</v>
      </c>
      <c r="H10" s="33"/>
    </row>
    <row r="11" spans="2:8" ht="33.950000000000003" customHeight="1" thickTop="1" x14ac:dyDescent="0.15">
      <c r="E11" s="10" t="s">
        <v>49</v>
      </c>
      <c r="F11" s="28" t="s">
        <v>102</v>
      </c>
      <c r="G11" s="35">
        <f ca="1">"201８/８/１８"-TODAY()</f>
        <v>137</v>
      </c>
      <c r="H11" s="32" t="s">
        <v>47</v>
      </c>
    </row>
    <row r="12" spans="2:8" ht="24" thickBot="1" x14ac:dyDescent="0.2">
      <c r="E12" s="13" t="s">
        <v>105</v>
      </c>
      <c r="F12" s="29"/>
      <c r="G12" s="36">
        <f ca="1">"2017/10/6"-TODAY()</f>
        <v>-179</v>
      </c>
      <c r="H12" s="33"/>
    </row>
    <row r="13" spans="2:8" ht="23.45" thickTop="1" x14ac:dyDescent="0.2"/>
  </sheetData>
  <sheetProtection password="CCFD" sheet="1" objects="1" scenarios="1"/>
  <mergeCells count="18">
    <mergeCell ref="F11:F12"/>
    <mergeCell ref="G11:G12"/>
    <mergeCell ref="H11:H12"/>
    <mergeCell ref="B3:C3"/>
    <mergeCell ref="F7:F8"/>
    <mergeCell ref="G7:G8"/>
    <mergeCell ref="H7:H8"/>
    <mergeCell ref="F9:F10"/>
    <mergeCell ref="G9:G10"/>
    <mergeCell ref="H9:H10"/>
    <mergeCell ref="B2:C2"/>
    <mergeCell ref="F2:F3"/>
    <mergeCell ref="G2:G3"/>
    <mergeCell ref="H2:H3"/>
    <mergeCell ref="B5:C5"/>
    <mergeCell ref="F5:F6"/>
    <mergeCell ref="G5:G6"/>
    <mergeCell ref="H5:H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9"/>
  <sheetViews>
    <sheetView showGridLines="0" showRowColHeaders="0" tabSelected="1" zoomScale="85" zoomScaleNormal="85" workbookViewId="0">
      <pane ySplit="3" topLeftCell="A4" activePane="bottomLeft" state="frozen"/>
      <selection pane="bottomLeft" activeCell="G16" sqref="G16"/>
    </sheetView>
  </sheetViews>
  <sheetFormatPr defaultRowHeight="13.5" x14ac:dyDescent="0.15"/>
  <cols>
    <col min="1" max="1" width="18.5" customWidth="1"/>
    <col min="2" max="3" width="5.5" bestFit="1" customWidth="1"/>
    <col min="4" max="4" width="9.625" bestFit="1" customWidth="1"/>
    <col min="5" max="5" width="16.375" bestFit="1" customWidth="1"/>
    <col min="6" max="7" width="10" customWidth="1"/>
    <col min="8" max="9" width="5.5" bestFit="1" customWidth="1"/>
    <col min="10" max="10" width="9.625" bestFit="1" customWidth="1"/>
    <col min="11" max="11" width="16.375" bestFit="1" customWidth="1"/>
    <col min="12" max="13" width="10" customWidth="1"/>
  </cols>
  <sheetData>
    <row r="2" spans="2:2" ht="18.75" x14ac:dyDescent="0.15">
      <c r="B2" s="1" t="s">
        <v>168</v>
      </c>
    </row>
    <row r="3" spans="2:2" ht="18.600000000000001" customHeight="1" x14ac:dyDescent="0.2">
      <c r="B3" s="2"/>
    </row>
    <row r="4" spans="2:2" ht="14.25" x14ac:dyDescent="0.15">
      <c r="B4" s="2" t="s">
        <v>108</v>
      </c>
    </row>
    <row r="5" spans="2:2" ht="14.25" x14ac:dyDescent="0.15">
      <c r="B5" s="2" t="s">
        <v>109</v>
      </c>
    </row>
    <row r="6" spans="2:2" ht="14.25" x14ac:dyDescent="0.15">
      <c r="B6" s="2" t="s">
        <v>110</v>
      </c>
    </row>
    <row r="7" spans="2:2" ht="14.25" x14ac:dyDescent="0.15">
      <c r="B7" s="2" t="s">
        <v>4</v>
      </c>
    </row>
    <row r="8" spans="2:2" ht="14.1" x14ac:dyDescent="0.2">
      <c r="B8" s="2"/>
    </row>
    <row r="9" spans="2:2" ht="14.1" x14ac:dyDescent="0.2">
      <c r="B9" s="2"/>
    </row>
    <row r="10" spans="2:2" ht="14.25" x14ac:dyDescent="0.15">
      <c r="B10" s="2" t="s">
        <v>2</v>
      </c>
    </row>
    <row r="11" spans="2:2" ht="14.25" x14ac:dyDescent="0.15">
      <c r="B11" s="2" t="s">
        <v>3</v>
      </c>
    </row>
    <row r="12" spans="2:2" ht="14.25" x14ac:dyDescent="0.15">
      <c r="B12" s="2" t="s">
        <v>11</v>
      </c>
    </row>
    <row r="13" spans="2:2" ht="14.25" x14ac:dyDescent="0.15">
      <c r="B13" s="2" t="s">
        <v>111</v>
      </c>
    </row>
    <row r="14" spans="2:2" ht="14.25" x14ac:dyDescent="0.15">
      <c r="B14" s="2" t="s">
        <v>12</v>
      </c>
    </row>
    <row r="15" spans="2:2" ht="14.25" x14ac:dyDescent="0.15">
      <c r="B15" s="2" t="s">
        <v>13</v>
      </c>
    </row>
    <row r="16" spans="2:2" ht="14.25" x14ac:dyDescent="0.15">
      <c r="B16" s="2" t="s">
        <v>14</v>
      </c>
    </row>
    <row r="17" spans="2:2" ht="14.25" x14ac:dyDescent="0.15">
      <c r="B17" s="2" t="s">
        <v>15</v>
      </c>
    </row>
    <row r="19" spans="2:2" ht="14.25" x14ac:dyDescent="0.15">
      <c r="B19" s="2" t="s">
        <v>5</v>
      </c>
    </row>
    <row r="20" spans="2:2" ht="14.25" x14ac:dyDescent="0.15">
      <c r="B20" s="2" t="s">
        <v>112</v>
      </c>
    </row>
    <row r="21" spans="2:2" ht="14.25" x14ac:dyDescent="0.15">
      <c r="B21" s="2" t="s">
        <v>113</v>
      </c>
    </row>
    <row r="22" spans="2:2" ht="14.25" x14ac:dyDescent="0.15">
      <c r="B22" s="2" t="s">
        <v>115</v>
      </c>
    </row>
    <row r="23" spans="2:2" ht="14.25" x14ac:dyDescent="0.15">
      <c r="B23" s="2" t="s">
        <v>114</v>
      </c>
    </row>
    <row r="24" spans="2:2" ht="14.25" x14ac:dyDescent="0.15">
      <c r="B24" s="2" t="s">
        <v>116</v>
      </c>
    </row>
    <row r="25" spans="2:2" ht="14.25" x14ac:dyDescent="0.15">
      <c r="B25" s="2" t="s">
        <v>15</v>
      </c>
    </row>
    <row r="28" spans="2:2" ht="14.25" x14ac:dyDescent="0.15">
      <c r="B28" s="2" t="s">
        <v>6</v>
      </c>
    </row>
    <row r="29" spans="2:2" ht="14.25" x14ac:dyDescent="0.15">
      <c r="B29" s="2" t="s">
        <v>167</v>
      </c>
    </row>
    <row r="30" spans="2:2" ht="14.25" x14ac:dyDescent="0.15">
      <c r="B30" s="2" t="s">
        <v>117</v>
      </c>
    </row>
    <row r="31" spans="2:2" ht="14.25" x14ac:dyDescent="0.15">
      <c r="B31" s="2" t="s">
        <v>118</v>
      </c>
    </row>
    <row r="32" spans="2:2" ht="14.1" x14ac:dyDescent="0.2">
      <c r="B32" s="2"/>
    </row>
    <row r="33" spans="2:13" ht="14.25" x14ac:dyDescent="0.15">
      <c r="B33" s="2" t="s">
        <v>166</v>
      </c>
    </row>
    <row r="34" spans="2:13" ht="14.25" x14ac:dyDescent="0.15">
      <c r="B34" s="2" t="s">
        <v>52</v>
      </c>
    </row>
    <row r="36" spans="2:13" x14ac:dyDescent="0.15">
      <c r="C36" s="20" t="s">
        <v>45</v>
      </c>
      <c r="D36" s="21"/>
      <c r="E36" s="21"/>
      <c r="F36" s="21"/>
      <c r="G36" s="24"/>
      <c r="H36" s="25"/>
      <c r="I36" s="20" t="s">
        <v>46</v>
      </c>
      <c r="J36" s="21"/>
      <c r="K36" s="21"/>
      <c r="L36" s="21"/>
      <c r="M36" s="24"/>
    </row>
    <row r="37" spans="2:13" x14ac:dyDescent="0.15">
      <c r="C37" s="22" t="s">
        <v>37</v>
      </c>
      <c r="D37" s="22" t="s">
        <v>38</v>
      </c>
      <c r="E37" s="22" t="s">
        <v>39</v>
      </c>
      <c r="F37" s="22" t="s">
        <v>55</v>
      </c>
      <c r="G37" s="22" t="s">
        <v>56</v>
      </c>
      <c r="H37" s="25"/>
      <c r="I37" s="22" t="s">
        <v>37</v>
      </c>
      <c r="J37" s="22" t="s">
        <v>38</v>
      </c>
      <c r="K37" s="22" t="s">
        <v>39</v>
      </c>
      <c r="L37" s="22" t="s">
        <v>55</v>
      </c>
      <c r="M37" s="22" t="s">
        <v>56</v>
      </c>
    </row>
    <row r="38" spans="2:13" x14ac:dyDescent="0.15">
      <c r="C38" s="37" t="s">
        <v>0</v>
      </c>
      <c r="D38" s="37" t="s">
        <v>26</v>
      </c>
      <c r="E38" s="23" t="s">
        <v>16</v>
      </c>
      <c r="F38" s="4" t="s">
        <v>120</v>
      </c>
      <c r="G38" s="4" t="s">
        <v>121</v>
      </c>
      <c r="H38" s="3"/>
      <c r="I38" s="37" t="s">
        <v>1</v>
      </c>
      <c r="J38" s="37" t="s">
        <v>26</v>
      </c>
      <c r="K38" s="23" t="s">
        <v>16</v>
      </c>
      <c r="L38" s="4" t="s">
        <v>140</v>
      </c>
      <c r="M38" s="4" t="s">
        <v>141</v>
      </c>
    </row>
    <row r="39" spans="2:13" x14ac:dyDescent="0.15">
      <c r="C39" s="38"/>
      <c r="D39" s="38"/>
      <c r="E39" s="23" t="s">
        <v>17</v>
      </c>
      <c r="F39" s="4" t="s">
        <v>122</v>
      </c>
      <c r="G39" s="4" t="s">
        <v>60</v>
      </c>
      <c r="H39" s="3"/>
      <c r="I39" s="38"/>
      <c r="J39" s="38"/>
      <c r="K39" s="23" t="s">
        <v>17</v>
      </c>
      <c r="L39" s="4" t="s">
        <v>91</v>
      </c>
      <c r="M39" s="4" t="s">
        <v>142</v>
      </c>
    </row>
    <row r="40" spans="2:13" x14ac:dyDescent="0.15">
      <c r="C40" s="38"/>
      <c r="D40" s="38"/>
      <c r="E40" s="23" t="s">
        <v>18</v>
      </c>
      <c r="F40" s="4" t="s">
        <v>123</v>
      </c>
      <c r="G40" s="4" t="s">
        <v>124</v>
      </c>
      <c r="H40" s="3"/>
      <c r="I40" s="38"/>
      <c r="J40" s="38"/>
      <c r="K40" s="23" t="s">
        <v>44</v>
      </c>
      <c r="L40" s="4" t="s">
        <v>143</v>
      </c>
      <c r="M40" s="4" t="s">
        <v>175</v>
      </c>
    </row>
    <row r="41" spans="2:13" x14ac:dyDescent="0.15">
      <c r="C41" s="38"/>
      <c r="D41" s="38"/>
      <c r="E41" s="23" t="s">
        <v>19</v>
      </c>
      <c r="F41" s="4" t="s">
        <v>125</v>
      </c>
      <c r="G41" s="4" t="s">
        <v>88</v>
      </c>
      <c r="H41" s="3"/>
      <c r="I41" s="38"/>
      <c r="J41" s="38"/>
      <c r="K41" s="23" t="s">
        <v>27</v>
      </c>
      <c r="L41" s="4" t="s">
        <v>97</v>
      </c>
      <c r="M41" s="4" t="s">
        <v>99</v>
      </c>
    </row>
    <row r="42" spans="2:13" x14ac:dyDescent="0.15">
      <c r="C42" s="38"/>
      <c r="D42" s="38"/>
      <c r="E42" s="23" t="s">
        <v>20</v>
      </c>
      <c r="F42" s="4" t="s">
        <v>126</v>
      </c>
      <c r="G42" s="4" t="s">
        <v>171</v>
      </c>
      <c r="H42" s="3"/>
      <c r="I42" s="38"/>
      <c r="J42" s="38"/>
      <c r="K42" s="23" t="s">
        <v>20</v>
      </c>
      <c r="L42" s="4" t="s">
        <v>144</v>
      </c>
      <c r="M42" s="4" t="s">
        <v>145</v>
      </c>
    </row>
    <row r="43" spans="2:13" x14ac:dyDescent="0.15">
      <c r="C43" s="38"/>
      <c r="D43" s="38"/>
      <c r="E43" s="23" t="s">
        <v>21</v>
      </c>
      <c r="F43" s="4" t="s">
        <v>172</v>
      </c>
      <c r="G43" s="4" t="s">
        <v>173</v>
      </c>
      <c r="H43" s="3"/>
      <c r="I43" s="38"/>
      <c r="J43" s="38"/>
      <c r="K43" s="23" t="s">
        <v>34</v>
      </c>
      <c r="L43" s="26" t="s">
        <v>176</v>
      </c>
      <c r="M43" s="26" t="s">
        <v>177</v>
      </c>
    </row>
    <row r="44" spans="2:13" x14ac:dyDescent="0.15">
      <c r="C44" s="38"/>
      <c r="D44" s="38"/>
      <c r="E44" s="23" t="s">
        <v>22</v>
      </c>
      <c r="F44" s="4" t="s">
        <v>61</v>
      </c>
      <c r="G44" s="4" t="s">
        <v>89</v>
      </c>
      <c r="H44" s="3"/>
      <c r="I44" s="38"/>
      <c r="J44" s="38"/>
      <c r="K44" s="23" t="s">
        <v>22</v>
      </c>
      <c r="L44" s="4" t="s">
        <v>79</v>
      </c>
      <c r="M44" s="4" t="s">
        <v>80</v>
      </c>
    </row>
    <row r="45" spans="2:13" x14ac:dyDescent="0.15">
      <c r="C45" s="38"/>
      <c r="D45" s="38"/>
      <c r="E45" s="23" t="s">
        <v>35</v>
      </c>
      <c r="F45" s="4" t="s">
        <v>174</v>
      </c>
      <c r="G45" s="4" t="s">
        <v>127</v>
      </c>
      <c r="H45" s="3"/>
      <c r="I45" s="38"/>
      <c r="J45" s="38"/>
      <c r="K45" s="23" t="s">
        <v>28</v>
      </c>
      <c r="L45" s="4" t="s">
        <v>146</v>
      </c>
      <c r="M45" s="4" t="s">
        <v>146</v>
      </c>
    </row>
    <row r="46" spans="2:13" x14ac:dyDescent="0.15">
      <c r="C46" s="38"/>
      <c r="D46" s="38"/>
      <c r="E46" s="23" t="s">
        <v>32</v>
      </c>
      <c r="F46" s="4" t="s">
        <v>189</v>
      </c>
      <c r="G46" s="4" t="s">
        <v>190</v>
      </c>
      <c r="H46" s="3"/>
      <c r="I46" s="38"/>
      <c r="J46" s="38"/>
      <c r="K46" s="23" t="s">
        <v>32</v>
      </c>
      <c r="L46" s="4" t="s">
        <v>147</v>
      </c>
      <c r="M46" s="4" t="s">
        <v>178</v>
      </c>
    </row>
    <row r="47" spans="2:13" x14ac:dyDescent="0.15">
      <c r="C47" s="38"/>
      <c r="D47" s="39"/>
      <c r="E47" s="23" t="s">
        <v>25</v>
      </c>
      <c r="F47" s="4" t="s">
        <v>128</v>
      </c>
      <c r="G47" s="4" t="s">
        <v>170</v>
      </c>
      <c r="H47" s="3"/>
      <c r="I47" s="38"/>
      <c r="J47" s="38"/>
      <c r="K47" s="23" t="s">
        <v>24</v>
      </c>
      <c r="L47" s="4" t="s">
        <v>179</v>
      </c>
      <c r="M47" s="4" t="s">
        <v>180</v>
      </c>
    </row>
    <row r="48" spans="2:13" x14ac:dyDescent="0.15">
      <c r="C48" s="38"/>
      <c r="D48" s="37" t="s">
        <v>30</v>
      </c>
      <c r="E48" s="23" t="s">
        <v>16</v>
      </c>
      <c r="F48" s="4" t="s">
        <v>85</v>
      </c>
      <c r="G48" s="4" t="s">
        <v>62</v>
      </c>
      <c r="H48" s="3"/>
      <c r="I48" s="38"/>
      <c r="J48" s="39"/>
      <c r="K48" s="23" t="s">
        <v>25</v>
      </c>
      <c r="L48" s="4" t="s">
        <v>148</v>
      </c>
      <c r="M48" s="4" t="s">
        <v>149</v>
      </c>
    </row>
    <row r="49" spans="3:13" x14ac:dyDescent="0.15">
      <c r="C49" s="38"/>
      <c r="D49" s="38"/>
      <c r="E49" s="23" t="s">
        <v>17</v>
      </c>
      <c r="F49" s="4" t="s">
        <v>63</v>
      </c>
      <c r="G49" s="4" t="s">
        <v>129</v>
      </c>
      <c r="H49" s="3"/>
      <c r="I49" s="38"/>
      <c r="J49" s="37" t="s">
        <v>30</v>
      </c>
      <c r="K49" s="23" t="s">
        <v>16</v>
      </c>
      <c r="L49" s="4" t="s">
        <v>150</v>
      </c>
      <c r="M49" s="4" t="s">
        <v>151</v>
      </c>
    </row>
    <row r="50" spans="3:13" x14ac:dyDescent="0.15">
      <c r="C50" s="38"/>
      <c r="D50" s="38"/>
      <c r="E50" s="23" t="s">
        <v>27</v>
      </c>
      <c r="F50" s="4" t="s">
        <v>64</v>
      </c>
      <c r="G50" s="4" t="s">
        <v>65</v>
      </c>
      <c r="H50" s="3"/>
      <c r="I50" s="38"/>
      <c r="J50" s="38"/>
      <c r="K50" s="23" t="s">
        <v>17</v>
      </c>
      <c r="L50" s="4" t="s">
        <v>98</v>
      </c>
      <c r="M50" s="4" t="s">
        <v>100</v>
      </c>
    </row>
    <row r="51" spans="3:13" x14ac:dyDescent="0.15">
      <c r="C51" s="38"/>
      <c r="D51" s="38"/>
      <c r="E51" s="23" t="s">
        <v>20</v>
      </c>
      <c r="F51" s="4" t="s">
        <v>66</v>
      </c>
      <c r="G51" s="4" t="s">
        <v>67</v>
      </c>
      <c r="H51" s="3"/>
      <c r="I51" s="38"/>
      <c r="J51" s="38"/>
      <c r="K51" s="23" t="s">
        <v>31</v>
      </c>
      <c r="L51" s="4" t="s">
        <v>152</v>
      </c>
      <c r="M51" s="4" t="s">
        <v>182</v>
      </c>
    </row>
    <row r="52" spans="3:13" x14ac:dyDescent="0.15">
      <c r="C52" s="38"/>
      <c r="D52" s="38"/>
      <c r="E52" s="23" t="s">
        <v>28</v>
      </c>
      <c r="F52" s="4" t="s">
        <v>68</v>
      </c>
      <c r="G52" s="4" t="s">
        <v>69</v>
      </c>
      <c r="H52" s="3"/>
      <c r="I52" s="38"/>
      <c r="J52" s="38"/>
      <c r="K52" s="23" t="s">
        <v>43</v>
      </c>
      <c r="L52" s="4" t="s">
        <v>153</v>
      </c>
      <c r="M52" s="4" t="s">
        <v>154</v>
      </c>
    </row>
    <row r="53" spans="3:13" x14ac:dyDescent="0.15">
      <c r="C53" s="38"/>
      <c r="D53" s="38"/>
      <c r="E53" s="23" t="s">
        <v>23</v>
      </c>
      <c r="F53" s="4" t="s">
        <v>70</v>
      </c>
      <c r="G53" s="4" t="s">
        <v>71</v>
      </c>
      <c r="H53" s="3"/>
      <c r="I53" s="38"/>
      <c r="J53" s="39"/>
      <c r="K53" s="23" t="s">
        <v>23</v>
      </c>
      <c r="L53" s="4" t="s">
        <v>155</v>
      </c>
      <c r="M53" s="4" t="s">
        <v>81</v>
      </c>
    </row>
    <row r="54" spans="3:13" x14ac:dyDescent="0.15">
      <c r="C54" s="38"/>
      <c r="D54" s="38"/>
      <c r="E54" s="23" t="s">
        <v>29</v>
      </c>
      <c r="F54" s="4" t="s">
        <v>130</v>
      </c>
      <c r="G54" s="4" t="s">
        <v>181</v>
      </c>
      <c r="H54" s="3"/>
      <c r="I54" s="38"/>
      <c r="J54" s="37" t="s">
        <v>33</v>
      </c>
      <c r="K54" s="23" t="s">
        <v>16</v>
      </c>
      <c r="L54" s="4" t="s">
        <v>92</v>
      </c>
      <c r="M54" s="4" t="s">
        <v>94</v>
      </c>
    </row>
    <row r="55" spans="3:13" x14ac:dyDescent="0.15">
      <c r="C55" s="38"/>
      <c r="D55" s="39"/>
      <c r="E55" s="23" t="s">
        <v>25</v>
      </c>
      <c r="F55" s="4" t="s">
        <v>131</v>
      </c>
      <c r="G55" s="4" t="s">
        <v>72</v>
      </c>
      <c r="H55" s="3"/>
      <c r="I55" s="38"/>
      <c r="J55" s="38"/>
      <c r="K55" s="23" t="s">
        <v>44</v>
      </c>
      <c r="L55" s="4" t="s">
        <v>156</v>
      </c>
      <c r="M55" s="4" t="s">
        <v>157</v>
      </c>
    </row>
    <row r="56" spans="3:13" x14ac:dyDescent="0.15">
      <c r="C56" s="38"/>
      <c r="D56" s="37" t="s">
        <v>33</v>
      </c>
      <c r="E56" s="23" t="s">
        <v>16</v>
      </c>
      <c r="F56" s="4" t="s">
        <v>132</v>
      </c>
      <c r="G56" s="4" t="s">
        <v>73</v>
      </c>
      <c r="H56" s="3"/>
      <c r="I56" s="38"/>
      <c r="J56" s="38"/>
      <c r="K56" s="23" t="s">
        <v>43</v>
      </c>
      <c r="L56" s="4" t="s">
        <v>183</v>
      </c>
      <c r="M56" s="4" t="s">
        <v>184</v>
      </c>
    </row>
    <row r="57" spans="3:13" x14ac:dyDescent="0.15">
      <c r="C57" s="38"/>
      <c r="D57" s="38"/>
      <c r="E57" s="23" t="s">
        <v>31</v>
      </c>
      <c r="F57" s="4" t="s">
        <v>95</v>
      </c>
      <c r="G57" s="4" t="s">
        <v>133</v>
      </c>
      <c r="H57" s="3"/>
      <c r="I57" s="38"/>
      <c r="J57" s="39"/>
      <c r="K57" s="23" t="s">
        <v>23</v>
      </c>
      <c r="L57" s="4" t="s">
        <v>93</v>
      </c>
      <c r="M57" s="4" t="s">
        <v>82</v>
      </c>
    </row>
    <row r="58" spans="3:13" x14ac:dyDescent="0.15">
      <c r="C58" s="38"/>
      <c r="D58" s="38"/>
      <c r="E58" s="23" t="s">
        <v>23</v>
      </c>
      <c r="F58" s="4" t="s">
        <v>86</v>
      </c>
      <c r="G58" s="4" t="s">
        <v>134</v>
      </c>
      <c r="H58" s="3"/>
      <c r="I58" s="38"/>
      <c r="J58" s="37" t="s">
        <v>36</v>
      </c>
      <c r="K58" s="23" t="s">
        <v>18</v>
      </c>
      <c r="L58" s="4" t="s">
        <v>186</v>
      </c>
      <c r="M58" s="4" t="s">
        <v>187</v>
      </c>
    </row>
    <row r="59" spans="3:13" x14ac:dyDescent="0.15">
      <c r="C59" s="38"/>
      <c r="D59" s="39"/>
      <c r="E59" s="23" t="s">
        <v>32</v>
      </c>
      <c r="F59" s="4" t="s">
        <v>74</v>
      </c>
      <c r="G59" s="4" t="s">
        <v>75</v>
      </c>
      <c r="H59" s="3"/>
      <c r="I59" s="38"/>
      <c r="J59" s="38"/>
      <c r="K59" s="23" t="s">
        <v>20</v>
      </c>
      <c r="L59" s="4" t="s">
        <v>158</v>
      </c>
      <c r="M59" s="4" t="s">
        <v>159</v>
      </c>
    </row>
    <row r="60" spans="3:13" x14ac:dyDescent="0.15">
      <c r="C60" s="38"/>
      <c r="D60" s="37" t="s">
        <v>36</v>
      </c>
      <c r="E60" s="23" t="s">
        <v>18</v>
      </c>
      <c r="F60" s="4" t="s">
        <v>87</v>
      </c>
      <c r="G60" s="4" t="s">
        <v>90</v>
      </c>
      <c r="H60" s="3"/>
      <c r="I60" s="38"/>
      <c r="J60" s="38"/>
      <c r="K60" s="23" t="s">
        <v>35</v>
      </c>
      <c r="L60" s="4" t="s">
        <v>160</v>
      </c>
      <c r="M60" s="4" t="s">
        <v>161</v>
      </c>
    </row>
    <row r="61" spans="3:13" x14ac:dyDescent="0.15">
      <c r="C61" s="38"/>
      <c r="D61" s="38"/>
      <c r="E61" s="23" t="s">
        <v>19</v>
      </c>
      <c r="F61" s="4" t="s">
        <v>135</v>
      </c>
      <c r="G61" s="4" t="s">
        <v>136</v>
      </c>
      <c r="H61" s="3"/>
      <c r="I61" s="38"/>
      <c r="J61" s="38"/>
      <c r="K61" s="23" t="s">
        <v>32</v>
      </c>
      <c r="L61" s="4" t="s">
        <v>162</v>
      </c>
      <c r="M61" s="4" t="s">
        <v>163</v>
      </c>
    </row>
    <row r="62" spans="3:13" x14ac:dyDescent="0.15">
      <c r="C62" s="38"/>
      <c r="D62" s="38"/>
      <c r="E62" s="23" t="s">
        <v>34</v>
      </c>
      <c r="F62" s="4" t="s">
        <v>96</v>
      </c>
      <c r="G62" s="4" t="s">
        <v>76</v>
      </c>
      <c r="H62" s="3"/>
      <c r="I62" s="38"/>
      <c r="J62" s="38"/>
      <c r="K62" s="23" t="s">
        <v>24</v>
      </c>
      <c r="L62" s="4" t="s">
        <v>164</v>
      </c>
      <c r="M62" s="4" t="s">
        <v>83</v>
      </c>
    </row>
    <row r="63" spans="3:13" x14ac:dyDescent="0.15">
      <c r="C63" s="38"/>
      <c r="D63" s="38"/>
      <c r="E63" s="23" t="s">
        <v>22</v>
      </c>
      <c r="F63" s="4" t="s">
        <v>77</v>
      </c>
      <c r="G63" s="4" t="s">
        <v>78</v>
      </c>
      <c r="H63" s="3"/>
      <c r="I63" s="38"/>
      <c r="J63" s="39"/>
      <c r="K63" s="23" t="s">
        <v>25</v>
      </c>
      <c r="L63" s="4" t="s">
        <v>165</v>
      </c>
      <c r="M63" s="4" t="s">
        <v>188</v>
      </c>
    </row>
    <row r="64" spans="3:13" x14ac:dyDescent="0.15">
      <c r="C64" s="38"/>
      <c r="D64" s="38"/>
      <c r="E64" s="23" t="s">
        <v>35</v>
      </c>
      <c r="F64" s="4" t="s">
        <v>137</v>
      </c>
      <c r="G64" s="4" t="s">
        <v>138</v>
      </c>
      <c r="H64" s="3"/>
      <c r="I64" s="39"/>
      <c r="J64" s="23" t="s">
        <v>40</v>
      </c>
      <c r="K64" s="23" t="s">
        <v>41</v>
      </c>
      <c r="L64" s="18" t="s">
        <v>42</v>
      </c>
      <c r="M64" s="19"/>
    </row>
    <row r="65" spans="2:13" x14ac:dyDescent="0.15">
      <c r="C65" s="38"/>
      <c r="D65" s="39"/>
      <c r="E65" s="23" t="s">
        <v>24</v>
      </c>
      <c r="F65" s="4" t="s">
        <v>139</v>
      </c>
      <c r="G65" s="4" t="s">
        <v>185</v>
      </c>
      <c r="H65" s="3"/>
      <c r="I65" s="3"/>
      <c r="J65" s="3"/>
      <c r="K65" s="3"/>
      <c r="L65" s="3"/>
      <c r="M65" s="3"/>
    </row>
    <row r="66" spans="2:13" x14ac:dyDescent="0.15">
      <c r="C66" s="39"/>
      <c r="D66" s="23" t="s">
        <v>40</v>
      </c>
      <c r="E66" s="23" t="s">
        <v>41</v>
      </c>
      <c r="F66" s="18" t="s">
        <v>42</v>
      </c>
      <c r="G66" s="19"/>
      <c r="H66" s="3"/>
      <c r="I66" s="15"/>
      <c r="J66" s="16"/>
      <c r="K66" s="16"/>
      <c r="L66" s="17"/>
      <c r="M66" s="17"/>
    </row>
    <row r="69" spans="2:13" ht="14.25" x14ac:dyDescent="0.15">
      <c r="B69" s="2" t="s">
        <v>7</v>
      </c>
    </row>
    <row r="70" spans="2:13" ht="14.25" x14ac:dyDescent="0.15">
      <c r="B70" s="2" t="s">
        <v>57</v>
      </c>
    </row>
    <row r="71" spans="2:13" ht="14.25" x14ac:dyDescent="0.15">
      <c r="B71" s="2"/>
    </row>
    <row r="72" spans="2:13" ht="14.25" x14ac:dyDescent="0.15">
      <c r="B72" s="2" t="s">
        <v>58</v>
      </c>
    </row>
    <row r="73" spans="2:13" ht="14.25" x14ac:dyDescent="0.15">
      <c r="B73" s="2" t="s">
        <v>119</v>
      </c>
    </row>
    <row r="74" spans="2:13" ht="14.25" x14ac:dyDescent="0.15">
      <c r="B74" s="2"/>
    </row>
    <row r="75" spans="2:13" ht="14.25" x14ac:dyDescent="0.15">
      <c r="B75" s="2" t="s">
        <v>59</v>
      </c>
    </row>
    <row r="76" spans="2:13" ht="14.25" x14ac:dyDescent="0.15">
      <c r="B76" s="2" t="s">
        <v>119</v>
      </c>
    </row>
    <row r="77" spans="2:13" ht="14.25" x14ac:dyDescent="0.15">
      <c r="B77" s="2"/>
    </row>
    <row r="78" spans="2:13" ht="14.25" x14ac:dyDescent="0.15">
      <c r="B78" s="2" t="s">
        <v>8</v>
      </c>
    </row>
    <row r="79" spans="2:13" ht="14.25" x14ac:dyDescent="0.15">
      <c r="B79" s="2"/>
    </row>
    <row r="80" spans="2:13" ht="14.25" x14ac:dyDescent="0.15">
      <c r="B80" s="2" t="s">
        <v>169</v>
      </c>
    </row>
    <row r="83" spans="2:2" ht="14.25" x14ac:dyDescent="0.15">
      <c r="B83" s="2" t="s">
        <v>9</v>
      </c>
    </row>
    <row r="84" spans="2:2" ht="14.25" x14ac:dyDescent="0.15">
      <c r="B84" s="2" t="s">
        <v>53</v>
      </c>
    </row>
    <row r="85" spans="2:2" ht="14.25" x14ac:dyDescent="0.15">
      <c r="B85" s="2"/>
    </row>
    <row r="86" spans="2:2" ht="14.25" x14ac:dyDescent="0.15">
      <c r="B86" s="2" t="s">
        <v>10</v>
      </c>
    </row>
    <row r="87" spans="2:2" ht="14.25" x14ac:dyDescent="0.15">
      <c r="B87" s="2" t="s">
        <v>84</v>
      </c>
    </row>
    <row r="88" spans="2:2" ht="14.25" x14ac:dyDescent="0.15">
      <c r="B88" s="2"/>
    </row>
    <row r="89" spans="2:2" ht="14.25" x14ac:dyDescent="0.15">
      <c r="B89" s="2" t="s">
        <v>54</v>
      </c>
    </row>
  </sheetData>
  <mergeCells count="10">
    <mergeCell ref="J58:J63"/>
    <mergeCell ref="D60:D65"/>
    <mergeCell ref="C38:C66"/>
    <mergeCell ref="D38:D47"/>
    <mergeCell ref="I38:I64"/>
    <mergeCell ref="J38:J48"/>
    <mergeCell ref="D48:D55"/>
    <mergeCell ref="J49:J53"/>
    <mergeCell ref="J54:J57"/>
    <mergeCell ref="D56:D59"/>
  </mergeCells>
  <phoneticPr fontId="1"/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メイン</vt:lpstr>
      <vt:lpstr>選考要項</vt:lpstr>
      <vt:lpstr>選考要項!Print_Area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橋本洋</dc:creator>
  <cp:lastModifiedBy>若狭町教育委員会</cp:lastModifiedBy>
  <cp:lastPrinted>2018-03-19T10:17:00Z</cp:lastPrinted>
  <dcterms:created xsi:type="dcterms:W3CDTF">2015-11-25T22:34:21Z</dcterms:created>
  <dcterms:modified xsi:type="dcterms:W3CDTF">2018-04-03T07:18:56Z</dcterms:modified>
</cp:coreProperties>
</file>