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5" windowWidth="19200" windowHeight="8700" activeTab="1"/>
  </bookViews>
  <sheets>
    <sheet name="メイン" sheetId="2" r:id="rId1"/>
    <sheet name="選考要項" sheetId="3" r:id="rId2"/>
    <sheet name="標準記録" sheetId="4" r:id="rId3"/>
  </sheets>
  <externalReferences>
    <externalReference r:id="rId4"/>
  </externalReferences>
  <definedNames>
    <definedName name="_xlnm.Print_Area" localSheetId="1">選考要項!$B$2:$O$57</definedName>
    <definedName name="_xlnm.Print_Area" localSheetId="2">標準記録!$B$2:$L$32</definedName>
    <definedName name="サイズ">#REF!</definedName>
    <definedName name="学年">#REF!</definedName>
    <definedName name="希望">#REF!</definedName>
    <definedName name="元号">#REF!</definedName>
    <definedName name="性別">#REF!</definedName>
    <definedName name="登録回数">#REF!</definedName>
    <definedName name="年号">[1]調査票!$B$10:$B$11</definedName>
    <definedName name="風力">#REF!</definedName>
    <definedName name="帽子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I10" i="2"/>
  <c r="I8" i="2"/>
  <c r="I6" i="2"/>
  <c r="I4" i="2"/>
  <c r="I2" i="2"/>
</calcChain>
</file>

<file path=xl/sharedStrings.xml><?xml version="1.0" encoding="utf-8"?>
<sst xmlns="http://schemas.openxmlformats.org/spreadsheetml/2006/main" count="254" uniqueCount="217">
  <si>
    <t>男子</t>
    <rPh sb="0" eb="2">
      <t>ダンシ</t>
    </rPh>
    <phoneticPr fontId="1"/>
  </si>
  <si>
    <t>女子</t>
    <rPh sb="0" eb="2">
      <t>ジョシ</t>
    </rPh>
    <phoneticPr fontId="1"/>
  </si>
  <si>
    <t>【実施種目】</t>
    <rPh sb="1" eb="3">
      <t>ジッシ</t>
    </rPh>
    <rPh sb="3" eb="5">
      <t>シュモク</t>
    </rPh>
    <phoneticPr fontId="1"/>
  </si>
  <si>
    <t>《男子種目》</t>
    <rPh sb="1" eb="3">
      <t>ダンシ</t>
    </rPh>
    <rPh sb="3" eb="5">
      <t>シュモク</t>
    </rPh>
    <phoneticPr fontId="1"/>
  </si>
  <si>
    <t>３　チーム編成　　監督2名、選手29名（男子19名以内、女子19名以内）、計31名以内</t>
    <rPh sb="5" eb="7">
      <t>ヘンセイ</t>
    </rPh>
    <rPh sb="9" eb="11">
      <t>カントク</t>
    </rPh>
    <rPh sb="12" eb="13">
      <t>メイ</t>
    </rPh>
    <rPh sb="14" eb="16">
      <t>センシュ</t>
    </rPh>
    <rPh sb="18" eb="19">
      <t>メイ</t>
    </rPh>
    <rPh sb="20" eb="22">
      <t>ダンシ</t>
    </rPh>
    <rPh sb="24" eb="25">
      <t>メイ</t>
    </rPh>
    <rPh sb="25" eb="27">
      <t>イナイ</t>
    </rPh>
    <rPh sb="28" eb="30">
      <t>ジョシ</t>
    </rPh>
    <rPh sb="32" eb="33">
      <t>メイ</t>
    </rPh>
    <rPh sb="33" eb="35">
      <t>イナイ</t>
    </rPh>
    <rPh sb="37" eb="38">
      <t>ケイ</t>
    </rPh>
    <rPh sb="40" eb="41">
      <t>メイ</t>
    </rPh>
    <rPh sb="41" eb="43">
      <t>イナイ</t>
    </rPh>
    <phoneticPr fontId="1"/>
  </si>
  <si>
    <t>《女子種目　※少年Ａからのエントリー可》</t>
    <rPh sb="1" eb="3">
      <t>ジョシ</t>
    </rPh>
    <rPh sb="3" eb="5">
      <t>シュモク</t>
    </rPh>
    <rPh sb="7" eb="9">
      <t>ショウネン</t>
    </rPh>
    <rPh sb="18" eb="19">
      <t>カ</t>
    </rPh>
    <phoneticPr fontId="1"/>
  </si>
  <si>
    <t>【選考条件】</t>
    <rPh sb="1" eb="3">
      <t>センコウ</t>
    </rPh>
    <rPh sb="3" eb="5">
      <t>ジョウケン</t>
    </rPh>
    <phoneticPr fontId="1"/>
  </si>
  <si>
    <t>【選考順序】</t>
    <rPh sb="1" eb="3">
      <t>センコウ</t>
    </rPh>
    <rPh sb="3" eb="5">
      <t>ジュンジョ</t>
    </rPh>
    <phoneticPr fontId="1"/>
  </si>
  <si>
    <t>４）リレー競技のみに出場する選手を検討する。</t>
    <rPh sb="5" eb="7">
      <t>キョウギ</t>
    </rPh>
    <rPh sb="10" eb="12">
      <t>シュツジョウ</t>
    </rPh>
    <rPh sb="14" eb="16">
      <t>センシュ</t>
    </rPh>
    <rPh sb="17" eb="19">
      <t>ケントウ</t>
    </rPh>
    <phoneticPr fontId="1"/>
  </si>
  <si>
    <t>【その他】</t>
    <rPh sb="3" eb="4">
      <t>タ</t>
    </rPh>
    <phoneticPr fontId="1"/>
  </si>
  <si>
    <t>○　内定選手を県体育協会へ報告、県体育協会からの通知をもって正式決定となる。</t>
    <rPh sb="2" eb="4">
      <t>ナイテイ</t>
    </rPh>
    <rPh sb="4" eb="6">
      <t>センシュ</t>
    </rPh>
    <rPh sb="7" eb="8">
      <t>ケン</t>
    </rPh>
    <rPh sb="8" eb="10">
      <t>タイイク</t>
    </rPh>
    <rPh sb="10" eb="12">
      <t>キョウカイ</t>
    </rPh>
    <rPh sb="13" eb="15">
      <t>ホウコク</t>
    </rPh>
    <rPh sb="16" eb="17">
      <t>ケン</t>
    </rPh>
    <rPh sb="17" eb="19">
      <t>タイイク</t>
    </rPh>
    <rPh sb="19" eb="21">
      <t>キョウカイ</t>
    </rPh>
    <rPh sb="24" eb="26">
      <t>ツウチ</t>
    </rPh>
    <rPh sb="30" eb="32">
      <t>セイシキ</t>
    </rPh>
    <rPh sb="32" eb="34">
      <t>ケッテイ</t>
    </rPh>
    <phoneticPr fontId="1"/>
  </si>
  <si>
    <t>○　成年（10）　　１００ｍ　４００ｍ　８００ｍ　１１０ｍＨ　４００ｍＨ　１００００ｍＷ</t>
    <rPh sb="2" eb="4">
      <t>セイネン</t>
    </rPh>
    <phoneticPr fontId="1"/>
  </si>
  <si>
    <t>　　　　　　　　　走高跳　走幅跳　円盤投　やり投</t>
    <rPh sb="9" eb="10">
      <t>ハシ</t>
    </rPh>
    <rPh sb="10" eb="12">
      <t>タカト</t>
    </rPh>
    <rPh sb="13" eb="14">
      <t>ハシ</t>
    </rPh>
    <rPh sb="14" eb="16">
      <t>ハバト</t>
    </rPh>
    <rPh sb="17" eb="20">
      <t>エンバンナ</t>
    </rPh>
    <rPh sb="23" eb="24">
      <t>ナ</t>
    </rPh>
    <phoneticPr fontId="1"/>
  </si>
  <si>
    <t>○　少年Ａ（8） 　１００ｍ　４００ｍ　５０００ｍ　４００ｍＨ　棒高跳　走幅跳　ハンマー投　やり投</t>
    <rPh sb="2" eb="4">
      <t>ショウネン</t>
    </rPh>
    <rPh sb="32" eb="35">
      <t>ボウタカト</t>
    </rPh>
    <rPh sb="36" eb="37">
      <t>ハシ</t>
    </rPh>
    <rPh sb="37" eb="39">
      <t>ハバト</t>
    </rPh>
    <rPh sb="44" eb="45">
      <t>ナ</t>
    </rPh>
    <rPh sb="48" eb="49">
      <t>ナ</t>
    </rPh>
    <phoneticPr fontId="1"/>
  </si>
  <si>
    <t>○　少年Ｂ（4） 　１００ｍ　３０００ｍ　走幅跳　砲丸投</t>
    <rPh sb="2" eb="4">
      <t>ショウネン</t>
    </rPh>
    <rPh sb="21" eb="22">
      <t>ハシ</t>
    </rPh>
    <rPh sb="22" eb="24">
      <t>ハバト</t>
    </rPh>
    <rPh sb="25" eb="28">
      <t>ホウガンナ</t>
    </rPh>
    <phoneticPr fontId="1"/>
  </si>
  <si>
    <t>○　少年共通（6） ８００ｍ　１１０ｍＨ(0.991m/9.14m)　５０００ｍＷ　走高跳　三段跳　円盤投</t>
    <rPh sb="2" eb="4">
      <t>ショウネン</t>
    </rPh>
    <rPh sb="4" eb="6">
      <t>キョウツウ</t>
    </rPh>
    <rPh sb="42" eb="43">
      <t>ハシ</t>
    </rPh>
    <rPh sb="43" eb="45">
      <t>タカト</t>
    </rPh>
    <rPh sb="46" eb="49">
      <t>サンダント</t>
    </rPh>
    <rPh sb="50" eb="53">
      <t>エンバンナ</t>
    </rPh>
    <phoneticPr fontId="1"/>
  </si>
  <si>
    <t>　　　　　　　　　走高跳　棒高跳　三段跳　ハンマー投　やり投</t>
    <rPh sb="9" eb="10">
      <t>ハシ</t>
    </rPh>
    <rPh sb="10" eb="12">
      <t>タカト</t>
    </rPh>
    <rPh sb="13" eb="16">
      <t>ボウタカト</t>
    </rPh>
    <rPh sb="17" eb="20">
      <t>サンダント</t>
    </rPh>
    <rPh sb="25" eb="26">
      <t>ナ</t>
    </rPh>
    <rPh sb="29" eb="30">
      <t>ナ</t>
    </rPh>
    <phoneticPr fontId="1"/>
  </si>
  <si>
    <t>○　少年Ａ（5）　 １００ｍ　４００ｍ　３０００ｍ　４００ｍＨ　走幅跳</t>
    <rPh sb="2" eb="4">
      <t>ショウネン</t>
    </rPh>
    <rPh sb="32" eb="33">
      <t>ハシ</t>
    </rPh>
    <rPh sb="33" eb="35">
      <t>ハバト</t>
    </rPh>
    <phoneticPr fontId="1"/>
  </si>
  <si>
    <t>○　少年共通（5） １５００ｍ　棒高跳　三段跳　円盤投　やり投</t>
    <rPh sb="2" eb="4">
      <t>ショウネン</t>
    </rPh>
    <rPh sb="4" eb="6">
      <t>キョウツウ</t>
    </rPh>
    <rPh sb="16" eb="19">
      <t>ボウタカト</t>
    </rPh>
    <rPh sb="20" eb="23">
      <t>サンダント</t>
    </rPh>
    <rPh sb="24" eb="27">
      <t>エンバンナ</t>
    </rPh>
    <rPh sb="30" eb="31">
      <t>ナ</t>
    </rPh>
    <phoneticPr fontId="1"/>
  </si>
  <si>
    <t>○　少年Ｂ（5）　 １００ｍ　８００ｍ　１００ｍＨ(0.762m/8.5m)　走幅跳　砲丸投</t>
    <rPh sb="2" eb="4">
      <t>ショウネン</t>
    </rPh>
    <rPh sb="39" eb="40">
      <t>ハシ</t>
    </rPh>
    <rPh sb="40" eb="42">
      <t>ハバト</t>
    </rPh>
    <rPh sb="43" eb="46">
      <t>ホウガンナ</t>
    </rPh>
    <phoneticPr fontId="1"/>
  </si>
  <si>
    <t>○　成少共通（1） ４×１００ｍＲ</t>
    <rPh sb="2" eb="3">
      <t>シゲル</t>
    </rPh>
    <rPh sb="3" eb="4">
      <t>ショウ</t>
    </rPh>
    <rPh sb="4" eb="6">
      <t>キョウツウ</t>
    </rPh>
    <phoneticPr fontId="1"/>
  </si>
  <si>
    <t>１００ｍ</t>
    <phoneticPr fontId="1"/>
  </si>
  <si>
    <t>４００ｍ</t>
    <phoneticPr fontId="1"/>
  </si>
  <si>
    <t>８００ｍ</t>
    <phoneticPr fontId="1"/>
  </si>
  <si>
    <t>１１０ｍＨ</t>
    <phoneticPr fontId="1"/>
  </si>
  <si>
    <t>４００ｍＨ</t>
    <phoneticPr fontId="1"/>
  </si>
  <si>
    <t>１００００ｍＷ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</si>
  <si>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</si>
  <si>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</si>
  <si>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円盤投</t>
    <rPh sb="0" eb="3">
      <t>エンバンナ</t>
    </rPh>
    <phoneticPr fontId="1"/>
  </si>
  <si>
    <t>やり投</t>
    <rPh sb="2" eb="3">
      <t>ナ</t>
    </rPh>
    <phoneticPr fontId="1"/>
  </si>
  <si>
    <t>成年</t>
    <rPh sb="0" eb="2">
      <t>セイネン</t>
    </rPh>
    <phoneticPr fontId="1"/>
  </si>
  <si>
    <t>４００ｍ</t>
    <phoneticPr fontId="1"/>
  </si>
  <si>
    <t>５０００ｍ</t>
    <phoneticPr fontId="1"/>
  </si>
  <si>
    <t>棒高跳</t>
    <rPh sb="0" eb="3">
      <t>ボウタカト</t>
    </rPh>
    <phoneticPr fontId="1"/>
  </si>
  <si>
    <t>ハンマー投</t>
    <rPh sb="4" eb="5">
      <t>ナ</t>
    </rPh>
    <phoneticPr fontId="1"/>
  </si>
  <si>
    <t>少年Ａ</t>
    <rPh sb="0" eb="2">
      <t>ショウネン</t>
    </rPh>
    <phoneticPr fontId="1"/>
  </si>
  <si>
    <t>３０００ｍ</t>
    <phoneticPr fontId="1"/>
  </si>
  <si>
    <t>砲丸投</t>
    <rPh sb="0" eb="3">
      <t>ホウガンナ</t>
    </rPh>
    <phoneticPr fontId="1"/>
  </si>
  <si>
    <t>少年Ｂ</t>
    <rPh sb="0" eb="2">
      <t>ショウネン</t>
    </rPh>
    <phoneticPr fontId="1"/>
  </si>
  <si>
    <t>１１０ｍＪＨ</t>
    <phoneticPr fontId="1"/>
  </si>
  <si>
    <t>５０００ｍＷ</t>
    <phoneticPr fontId="1"/>
  </si>
  <si>
    <t>三段跳</t>
    <rPh sb="0" eb="3">
      <t>サンダント</t>
    </rPh>
    <phoneticPr fontId="1"/>
  </si>
  <si>
    <t>少年共通</t>
    <rPh sb="0" eb="2">
      <t>ショウネン</t>
    </rPh>
    <rPh sb="2" eb="4">
      <t>キョウツウ</t>
    </rPh>
    <phoneticPr fontId="1"/>
  </si>
  <si>
    <t>性別</t>
    <rPh sb="0" eb="2">
      <t>セイベツ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</si>
  <si>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</si>
  <si>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</si>
  <si>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成少共通</t>
    <rPh sb="0" eb="1">
      <t>シゲル</t>
    </rPh>
    <rPh sb="1" eb="2">
      <t>ショウ</t>
    </rPh>
    <rPh sb="2" eb="4">
      <t>キョウツウ</t>
    </rPh>
    <phoneticPr fontId="1"/>
  </si>
  <si>
    <t>４×１００ｍＲ</t>
    <phoneticPr fontId="1"/>
  </si>
  <si>
    <t>強化委員会裁量</t>
    <rPh sb="0" eb="4">
      <t>キョウカイイン</t>
    </rPh>
    <rPh sb="4" eb="5">
      <t>カイ</t>
    </rPh>
    <rPh sb="5" eb="7">
      <t>サイリョウ</t>
    </rPh>
    <phoneticPr fontId="1"/>
  </si>
  <si>
    <t>１００ｍ</t>
    <phoneticPr fontId="1"/>
  </si>
  <si>
    <t>４００ｍ</t>
    <phoneticPr fontId="1"/>
  </si>
  <si>
    <t>８００ｍ</t>
    <phoneticPr fontId="1"/>
  </si>
  <si>
    <t>５０００ｍ</t>
    <phoneticPr fontId="1"/>
  </si>
  <si>
    <t>１００ｍＨ</t>
    <phoneticPr fontId="1"/>
  </si>
  <si>
    <t>５０００ｍＷ</t>
    <phoneticPr fontId="1"/>
  </si>
  <si>
    <t>走高跳</t>
    <rPh sb="0" eb="1">
      <t>ハシ</t>
    </rPh>
    <rPh sb="1" eb="3">
      <t>タカト</t>
    </rPh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</si>
  <si>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</si>
  <si>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</si>
  <si>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○　成年（11）　　１００ｍ　４００ｍ　８００ｍ※　５０００ｍ　１００ｍＨ　５０００ｍＷ※</t>
    <rPh sb="2" eb="4">
      <t>セイネン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</si>
  <si>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</si>
  <si>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</si>
  <si>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少年Ａ</t>
    <rPh sb="0" eb="2">
      <t>ショウネン</t>
    </rPh>
    <phoneticPr fontId="1"/>
  </si>
  <si>
    <t>１００ｍ</t>
    <phoneticPr fontId="1"/>
  </si>
  <si>
    <t>３０００ｍ</t>
    <phoneticPr fontId="1"/>
  </si>
  <si>
    <t>４００ｍＨ</t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</si>
  <si>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</si>
  <si>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</si>
  <si>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少年Ｂ</t>
    <rPh sb="0" eb="2">
      <t>ショウネン</t>
    </rPh>
    <phoneticPr fontId="1"/>
  </si>
  <si>
    <t>１００ｍＹＨ</t>
    <phoneticPr fontId="1"/>
  </si>
  <si>
    <t>少年共通</t>
    <rPh sb="0" eb="2">
      <t>ショウネン</t>
    </rPh>
    <rPh sb="2" eb="4">
      <t>キョウツウ</t>
    </rPh>
    <phoneticPr fontId="1"/>
  </si>
  <si>
    <t>１５００ｍ</t>
    <phoneticPr fontId="1"/>
  </si>
  <si>
    <t>円盤投</t>
    <rPh sb="0" eb="3">
      <t>エンバンナ</t>
    </rPh>
    <phoneticPr fontId="1"/>
  </si>
  <si>
    <t>選考標準記録（男子）</t>
    <rPh sb="0" eb="2">
      <t>センコウ</t>
    </rPh>
    <rPh sb="2" eb="4">
      <t>ヒョウジュン</t>
    </rPh>
    <rPh sb="4" eb="6">
      <t>キロク</t>
    </rPh>
    <rPh sb="7" eb="9">
      <t>ダンシ</t>
    </rPh>
    <phoneticPr fontId="1"/>
  </si>
  <si>
    <t>選考標準記録（女子）</t>
    <rPh sb="0" eb="2">
      <t>センコウ</t>
    </rPh>
    <rPh sb="2" eb="4">
      <t>ヒョウジュン</t>
    </rPh>
    <rPh sb="4" eb="6">
      <t>キロク</t>
    </rPh>
    <rPh sb="7" eb="9">
      <t>ジョシ</t>
    </rPh>
    <phoneticPr fontId="1"/>
  </si>
  <si>
    <t>日</t>
    <rPh sb="0" eb="1">
      <t>ニチ</t>
    </rPh>
    <phoneticPr fontId="1"/>
  </si>
  <si>
    <t>まで あと</t>
  </si>
  <si>
    <t>まで あと</t>
    <phoneticPr fontId="1"/>
  </si>
  <si>
    <t>全国高校陸上</t>
    <rPh sb="0" eb="2">
      <t>ゼンコク</t>
    </rPh>
    <rPh sb="2" eb="4">
      <t>コウコウ</t>
    </rPh>
    <rPh sb="4" eb="6">
      <t>リクジョウ</t>
    </rPh>
    <phoneticPr fontId="1"/>
  </si>
  <si>
    <t>全国小学陸上</t>
    <rPh sb="0" eb="2">
      <t>ゼンコク</t>
    </rPh>
    <rPh sb="2" eb="4">
      <t>ショウガク</t>
    </rPh>
    <rPh sb="4" eb="6">
      <t>リクジョウ</t>
    </rPh>
    <phoneticPr fontId="1"/>
  </si>
  <si>
    <t>全国中学陸上</t>
    <rPh sb="0" eb="2">
      <t>ゼンコク</t>
    </rPh>
    <rPh sb="2" eb="4">
      <t>チュウガク</t>
    </rPh>
    <rPh sb="4" eb="6">
      <t>リクジョウ</t>
    </rPh>
    <phoneticPr fontId="1"/>
  </si>
  <si>
    <t>日</t>
  </si>
  <si>
    <t>福井国体</t>
    <rPh sb="0" eb="2">
      <t>フクイ</t>
    </rPh>
    <rPh sb="2" eb="4">
      <t>コクタイ</t>
    </rPh>
    <phoneticPr fontId="1"/>
  </si>
  <si>
    <t>　　　･･･出場免除（特例）：日本体育協会･日本陸上競技連盟より通知された参加資格特例措置対象者</t>
    <rPh sb="6" eb="8">
      <t>シュツジョウ</t>
    </rPh>
    <rPh sb="8" eb="10">
      <t>メンジョ</t>
    </rPh>
    <rPh sb="11" eb="13">
      <t>トクレイ</t>
    </rPh>
    <rPh sb="15" eb="17">
      <t>ニホン</t>
    </rPh>
    <rPh sb="17" eb="19">
      <t>タイイク</t>
    </rPh>
    <rPh sb="19" eb="21">
      <t>キョウカイ</t>
    </rPh>
    <rPh sb="22" eb="24">
      <t>ニホン</t>
    </rPh>
    <rPh sb="24" eb="26">
      <t>リクジョウ</t>
    </rPh>
    <rPh sb="26" eb="28">
      <t>キョウギ</t>
    </rPh>
    <rPh sb="28" eb="30">
      <t>レンメイ</t>
    </rPh>
    <rPh sb="32" eb="34">
      <t>ツウチ</t>
    </rPh>
    <rPh sb="37" eb="39">
      <t>サンカ</t>
    </rPh>
    <rPh sb="39" eb="41">
      <t>シカク</t>
    </rPh>
    <rPh sb="41" eb="43">
      <t>トクレイ</t>
    </rPh>
    <rPh sb="43" eb="45">
      <t>ソチ</t>
    </rPh>
    <rPh sb="45" eb="48">
      <t>タイショウシャ</t>
    </rPh>
    <phoneticPr fontId="1"/>
  </si>
  <si>
    <t>　　　･･･期限内であれば、全国どの競技会でも有効（公認記録に限る）</t>
    <rPh sb="6" eb="9">
      <t>キゲンナイ</t>
    </rPh>
    <rPh sb="14" eb="16">
      <t>ゼンコク</t>
    </rPh>
    <rPh sb="18" eb="21">
      <t>キョウギカイ</t>
    </rPh>
    <rPh sb="23" eb="25">
      <t>ユウコウ</t>
    </rPh>
    <rPh sb="26" eb="28">
      <t>コウニン</t>
    </rPh>
    <rPh sb="28" eb="30">
      <t>キロク</t>
    </rPh>
    <rPh sb="31" eb="32">
      <t>カギ</t>
    </rPh>
    <phoneticPr fontId="1"/>
  </si>
  <si>
    <t>○　理事会の承認をもって代表選手に内定し、内定選手に通知、合宿等の案内をする。</t>
    <rPh sb="2" eb="5">
      <t>リジカイ</t>
    </rPh>
    <rPh sb="6" eb="8">
      <t>ショウニン</t>
    </rPh>
    <rPh sb="12" eb="14">
      <t>ダイヒョウ</t>
    </rPh>
    <rPh sb="14" eb="16">
      <t>センシュ</t>
    </rPh>
    <rPh sb="17" eb="19">
      <t>ナイテイ</t>
    </rPh>
    <rPh sb="21" eb="23">
      <t>ナイテイ</t>
    </rPh>
    <rPh sb="23" eb="25">
      <t>センシュ</t>
    </rPh>
    <rPh sb="26" eb="28">
      <t>ツウチ</t>
    </rPh>
    <rPh sb="29" eb="31">
      <t>ガッシュク</t>
    </rPh>
    <rPh sb="31" eb="32">
      <t>トウ</t>
    </rPh>
    <rPh sb="33" eb="35">
      <t>アンナイ</t>
    </rPh>
    <phoneticPr fontId="1"/>
  </si>
  <si>
    <t>○　国体出場にあたっては、『チーム福井』のメンバー・福井県代表選手として自覚をもって競技ができる者を望む。</t>
    <rPh sb="2" eb="4">
      <t>コクタイ</t>
    </rPh>
    <rPh sb="4" eb="6">
      <t>シュツジョウ</t>
    </rPh>
    <rPh sb="17" eb="19">
      <t>フクイ</t>
    </rPh>
    <rPh sb="26" eb="29">
      <t>フクイケン</t>
    </rPh>
    <rPh sb="29" eb="31">
      <t>ダイヒョウ</t>
    </rPh>
    <rPh sb="31" eb="33">
      <t>センシュ</t>
    </rPh>
    <rPh sb="36" eb="38">
      <t>ジカク</t>
    </rPh>
    <rPh sb="42" eb="44">
      <t>キョウギ</t>
    </rPh>
    <rPh sb="48" eb="49">
      <t>モノ</t>
    </rPh>
    <rPh sb="50" eb="51">
      <t>ノゾ</t>
    </rPh>
    <phoneticPr fontId="1"/>
  </si>
  <si>
    <t>Ａ</t>
    <phoneticPr fontId="1"/>
  </si>
  <si>
    <t>Ｂ</t>
    <phoneticPr fontId="1"/>
  </si>
  <si>
    <t>Ａ</t>
    <phoneticPr fontId="1"/>
  </si>
  <si>
    <t>１）参加資格特例措置対象者についての出場を検討する。</t>
    <rPh sb="2" eb="4">
      <t>サンカ</t>
    </rPh>
    <rPh sb="4" eb="6">
      <t>シカク</t>
    </rPh>
    <rPh sb="6" eb="8">
      <t>トクレイ</t>
    </rPh>
    <rPh sb="8" eb="10">
      <t>ソチ</t>
    </rPh>
    <rPh sb="10" eb="12">
      <t>タイショウ</t>
    </rPh>
    <rPh sb="12" eb="13">
      <t>シャ</t>
    </rPh>
    <rPh sb="18" eb="20">
      <t>シュツジョウ</t>
    </rPh>
    <rPh sb="21" eb="23">
      <t>ケントウ</t>
    </rPh>
    <phoneticPr fontId="1"/>
  </si>
  <si>
    <t>２）標準記録Ａを突破している選手についての出場を検討する。</t>
    <rPh sb="2" eb="4">
      <t>ヒョウジュン</t>
    </rPh>
    <rPh sb="4" eb="6">
      <t>キロク</t>
    </rPh>
    <rPh sb="8" eb="10">
      <t>トッパ</t>
    </rPh>
    <rPh sb="14" eb="16">
      <t>センシュ</t>
    </rPh>
    <rPh sb="21" eb="23">
      <t>シュツジョウ</t>
    </rPh>
    <rPh sb="24" eb="26">
      <t>ケントウ</t>
    </rPh>
    <phoneticPr fontId="1"/>
  </si>
  <si>
    <t>３）標準記録Ｂを突破している選手についての出場を検討する。</t>
    <rPh sb="2" eb="4">
      <t>ヒョウジュン</t>
    </rPh>
    <rPh sb="4" eb="6">
      <t>キロク</t>
    </rPh>
    <rPh sb="8" eb="10">
      <t>トッパ</t>
    </rPh>
    <rPh sb="14" eb="16">
      <t>センシュ</t>
    </rPh>
    <rPh sb="21" eb="23">
      <t>シュツジョウ</t>
    </rPh>
    <rPh sb="24" eb="26">
      <t>ケントウ</t>
    </rPh>
    <phoneticPr fontId="1"/>
  </si>
  <si>
    <t>10.34</t>
  </si>
  <si>
    <t>10.39</t>
  </si>
  <si>
    <t>46.60</t>
  </si>
  <si>
    <t>46.86</t>
  </si>
  <si>
    <t>41.11.24</t>
  </si>
  <si>
    <t>41.35.51</t>
  </si>
  <si>
    <t>2.16</t>
  </si>
  <si>
    <t>7.69</t>
  </si>
  <si>
    <t>10.63</t>
  </si>
  <si>
    <t>47.60</t>
  </si>
  <si>
    <t>47.92</t>
  </si>
  <si>
    <t>14.03.42</t>
  </si>
  <si>
    <t>14.07.56</t>
  </si>
  <si>
    <t>52.35</t>
  </si>
  <si>
    <t>52.77</t>
  </si>
  <si>
    <t>4.90</t>
  </si>
  <si>
    <t>4.80</t>
  </si>
  <si>
    <t>7.34</t>
  </si>
  <si>
    <t>7.27</t>
  </si>
  <si>
    <t>63.72</t>
  </si>
  <si>
    <t>62.86</t>
  </si>
  <si>
    <t>10.89</t>
  </si>
  <si>
    <t>10.95</t>
  </si>
  <si>
    <t>6.71</t>
  </si>
  <si>
    <t>14.98</t>
  </si>
  <si>
    <t>14.37</t>
  </si>
  <si>
    <t>21.14.25</t>
  </si>
  <si>
    <t>2.06</t>
  </si>
  <si>
    <t>2.03</t>
  </si>
  <si>
    <t>11.81</t>
  </si>
  <si>
    <t>11.85</t>
  </si>
  <si>
    <t>55.14</t>
  </si>
  <si>
    <t>2.09.29</t>
  </si>
  <si>
    <t>1.75</t>
  </si>
  <si>
    <t>1.73</t>
  </si>
  <si>
    <t>51.62</t>
  </si>
  <si>
    <t>11.99</t>
  </si>
  <si>
    <t>1.00.41</t>
  </si>
  <si>
    <t>1.00.86</t>
  </si>
  <si>
    <t>5.83</t>
  </si>
  <si>
    <t>2.13.04</t>
  </si>
  <si>
    <t>2.13.74</t>
  </si>
  <si>
    <t>14.66</t>
  </si>
  <si>
    <t>5.60</t>
  </si>
  <si>
    <t>11.96</t>
  </si>
  <si>
    <t>11.60</t>
  </si>
  <si>
    <t>3.50</t>
  </si>
  <si>
    <t>39.44</t>
  </si>
  <si>
    <t>愛媛国体</t>
    <rPh sb="0" eb="2">
      <t>エヒメ</t>
    </rPh>
    <rPh sb="2" eb="4">
      <t>コクタイ</t>
    </rPh>
    <phoneticPr fontId="1"/>
  </si>
  <si>
    <t>日本学生陸上</t>
    <rPh sb="0" eb="2">
      <t>ニホン</t>
    </rPh>
    <rPh sb="2" eb="4">
      <t>ガクセイ</t>
    </rPh>
    <rPh sb="4" eb="6">
      <t>リクジョウ</t>
    </rPh>
    <rPh sb="5" eb="6">
      <t>タイリク</t>
    </rPh>
    <phoneticPr fontId="1"/>
  </si>
  <si>
    <t>２　競技会場　　　愛媛県総合運動公園陸上競技場（ニンジニアスタジアム）</t>
    <rPh sb="2" eb="4">
      <t>キョウギ</t>
    </rPh>
    <rPh sb="4" eb="6">
      <t>カイジョウ</t>
    </rPh>
    <rPh sb="9" eb="12">
      <t>エヒメケン</t>
    </rPh>
    <rPh sb="12" eb="14">
      <t>ソウゴウ</t>
    </rPh>
    <rPh sb="14" eb="16">
      <t>ウンドウ</t>
    </rPh>
    <rPh sb="16" eb="18">
      <t>コウエン</t>
    </rPh>
    <rPh sb="18" eb="20">
      <t>リクジョウ</t>
    </rPh>
    <rPh sb="20" eb="23">
      <t>キョウギジョウ</t>
    </rPh>
    <phoneticPr fontId="1"/>
  </si>
  <si>
    <t>○　県陸協主催大会のいずれかに当該種目で出場していること（出場期限：2017年8月4日）</t>
    <rPh sb="2" eb="3">
      <t>ケン</t>
    </rPh>
    <rPh sb="3" eb="4">
      <t>リク</t>
    </rPh>
    <rPh sb="4" eb="5">
      <t>キョウ</t>
    </rPh>
    <rPh sb="5" eb="7">
      <t>シュサイ</t>
    </rPh>
    <rPh sb="7" eb="9">
      <t>タイカイ</t>
    </rPh>
    <rPh sb="15" eb="17">
      <t>トウガイ</t>
    </rPh>
    <rPh sb="17" eb="19">
      <t>シュモク</t>
    </rPh>
    <rPh sb="20" eb="22">
      <t>シュツジョウ</t>
    </rPh>
    <rPh sb="29" eb="31">
      <t>シュツジョウ</t>
    </rPh>
    <rPh sb="31" eb="33">
      <t>キゲン</t>
    </rPh>
    <rPh sb="38" eb="39">
      <t>ネン</t>
    </rPh>
    <rPh sb="40" eb="41">
      <t>ガツ</t>
    </rPh>
    <rPh sb="42" eb="43">
      <t>ニチ</t>
    </rPh>
    <phoneticPr fontId="1"/>
  </si>
  <si>
    <t>　　　･･･予選会：強化大会、選手権大会、高校総体、若越陸上、中学陸上、福井しあわせ元気国体強化記録会</t>
    <rPh sb="6" eb="9">
      <t>ヨセンカイ</t>
    </rPh>
    <rPh sb="10" eb="14">
      <t>キョウカタイカイ</t>
    </rPh>
    <rPh sb="15" eb="18">
      <t>センシュケン</t>
    </rPh>
    <rPh sb="18" eb="20">
      <t>タイカイ</t>
    </rPh>
    <rPh sb="21" eb="23">
      <t>コウコウ</t>
    </rPh>
    <rPh sb="23" eb="25">
      <t>ソウタイ</t>
    </rPh>
    <rPh sb="26" eb="27">
      <t>ジャク</t>
    </rPh>
    <rPh sb="27" eb="28">
      <t>コ</t>
    </rPh>
    <rPh sb="28" eb="30">
      <t>リクジョウ</t>
    </rPh>
    <rPh sb="31" eb="33">
      <t>チュウガク</t>
    </rPh>
    <rPh sb="33" eb="35">
      <t>リクジョウ</t>
    </rPh>
    <rPh sb="36" eb="38">
      <t>フクイ</t>
    </rPh>
    <rPh sb="42" eb="44">
      <t>ゲンキ</t>
    </rPh>
    <rPh sb="44" eb="46">
      <t>コクタイ</t>
    </rPh>
    <rPh sb="46" eb="48">
      <t>キョウカ</t>
    </rPh>
    <rPh sb="48" eb="51">
      <t>キロクカイ</t>
    </rPh>
    <phoneticPr fontId="1"/>
  </si>
  <si>
    <t>○　選考資料となる選考標準記録（別表）の突破有効期限は、2017年1月1日～2016年8月4日とする。</t>
    <rPh sb="2" eb="4">
      <t>センコウ</t>
    </rPh>
    <rPh sb="4" eb="6">
      <t>シリョウ</t>
    </rPh>
    <rPh sb="9" eb="11">
      <t>センコウ</t>
    </rPh>
    <rPh sb="11" eb="13">
      <t>ヒョウジュン</t>
    </rPh>
    <rPh sb="13" eb="15">
      <t>キロク</t>
    </rPh>
    <rPh sb="16" eb="17">
      <t>ベツ</t>
    </rPh>
    <rPh sb="17" eb="18">
      <t>ヒョウ</t>
    </rPh>
    <rPh sb="20" eb="22">
      <t>トッパ</t>
    </rPh>
    <rPh sb="22" eb="24">
      <t>ユウコウ</t>
    </rPh>
    <rPh sb="24" eb="26">
      <t>キゲン</t>
    </rPh>
    <rPh sb="32" eb="33">
      <t>ネン</t>
    </rPh>
    <rPh sb="34" eb="35">
      <t>ガツ</t>
    </rPh>
    <rPh sb="36" eb="37">
      <t>ニチ</t>
    </rPh>
    <rPh sb="42" eb="43">
      <t>ネン</t>
    </rPh>
    <rPh sb="44" eb="45">
      <t>ガツ</t>
    </rPh>
    <rPh sb="46" eb="47">
      <t>ニチ</t>
    </rPh>
    <phoneticPr fontId="1"/>
  </si>
  <si>
    <t>　　　･･･種目内複数名の場合は、上位大会での結果、2017年前半の競技実績、等を考慮</t>
    <rPh sb="6" eb="8">
      <t>シュモク</t>
    </rPh>
    <rPh sb="8" eb="9">
      <t>ナイ</t>
    </rPh>
    <rPh sb="9" eb="11">
      <t>フクスウ</t>
    </rPh>
    <rPh sb="11" eb="12">
      <t>メイ</t>
    </rPh>
    <rPh sb="13" eb="15">
      <t>バアイ</t>
    </rPh>
    <rPh sb="17" eb="19">
      <t>ジョウイ</t>
    </rPh>
    <rPh sb="19" eb="21">
      <t>タイカイ</t>
    </rPh>
    <rPh sb="23" eb="25">
      <t>ケッカ</t>
    </rPh>
    <rPh sb="30" eb="31">
      <t>ネン</t>
    </rPh>
    <rPh sb="31" eb="33">
      <t>ゼンハン</t>
    </rPh>
    <rPh sb="34" eb="36">
      <t>キョウギ</t>
    </rPh>
    <rPh sb="36" eb="38">
      <t>ジッセキ</t>
    </rPh>
    <rPh sb="39" eb="40">
      <t>トウ</t>
    </rPh>
    <rPh sb="41" eb="43">
      <t>コウリョ</t>
    </rPh>
    <phoneticPr fontId="1"/>
  </si>
  <si>
    <t>５）選考標準記録未突破種目について、標準記録Ｂの達成率、上位大会での結果、2017年前半の競技実績、将来性、等から出場を検討する。</t>
    <rPh sb="2" eb="4">
      <t>センコウ</t>
    </rPh>
    <rPh sb="4" eb="6">
      <t>ヒョウジュン</t>
    </rPh>
    <rPh sb="6" eb="8">
      <t>キロク</t>
    </rPh>
    <rPh sb="8" eb="9">
      <t>ミ</t>
    </rPh>
    <rPh sb="9" eb="11">
      <t>トッパ</t>
    </rPh>
    <rPh sb="11" eb="13">
      <t>シュモク</t>
    </rPh>
    <rPh sb="18" eb="20">
      <t>ヒョウジュン</t>
    </rPh>
    <rPh sb="20" eb="22">
      <t>キロク</t>
    </rPh>
    <rPh sb="24" eb="27">
      <t>タッセイリツ</t>
    </rPh>
    <rPh sb="28" eb="30">
      <t>ジョウイ</t>
    </rPh>
    <rPh sb="30" eb="32">
      <t>タイカイ</t>
    </rPh>
    <rPh sb="34" eb="36">
      <t>ケッカ</t>
    </rPh>
    <rPh sb="41" eb="42">
      <t>ネン</t>
    </rPh>
    <rPh sb="42" eb="44">
      <t>ゼンハン</t>
    </rPh>
    <rPh sb="45" eb="47">
      <t>キョウギ</t>
    </rPh>
    <rPh sb="47" eb="49">
      <t>ジッセキ</t>
    </rPh>
    <rPh sb="50" eb="53">
      <t>ショウライセイ</t>
    </rPh>
    <rPh sb="54" eb="55">
      <t>トウ</t>
    </rPh>
    <rPh sb="57" eb="59">
      <t>シュツジョウ</t>
    </rPh>
    <rPh sb="60" eb="62">
      <t>ケントウ</t>
    </rPh>
    <phoneticPr fontId="1"/>
  </si>
  <si>
    <t>　　　※内定取消や故障等による選手変更あり</t>
    <rPh sb="4" eb="6">
      <t>ナイテイ</t>
    </rPh>
    <rPh sb="6" eb="8">
      <t>トリケシ</t>
    </rPh>
    <rPh sb="9" eb="11">
      <t>コショウ</t>
    </rPh>
    <rPh sb="11" eb="12">
      <t>トウ</t>
    </rPh>
    <rPh sb="15" eb="17">
      <t>センシュ</t>
    </rPh>
    <rPh sb="17" eb="19">
      <t>ヘンコウ</t>
    </rPh>
    <phoneticPr fontId="1"/>
  </si>
  <si>
    <t>1.49.72</t>
  </si>
  <si>
    <t>50.42</t>
  </si>
  <si>
    <t>7.75</t>
  </si>
  <si>
    <t>73.45</t>
  </si>
  <si>
    <t>10.57</t>
  </si>
  <si>
    <t>59.14</t>
  </si>
  <si>
    <t>6.87</t>
  </si>
  <si>
    <t>1.52.37</t>
  </si>
  <si>
    <t>14.16</t>
  </si>
  <si>
    <t>13.99</t>
  </si>
  <si>
    <t>50.82</t>
  </si>
  <si>
    <t>2.15</t>
  </si>
  <si>
    <t>49.88</t>
  </si>
  <si>
    <t>71.93</t>
  </si>
  <si>
    <t>57.52</t>
  </si>
  <si>
    <t>1.52.80</t>
  </si>
  <si>
    <t>14.25</t>
  </si>
  <si>
    <t>54.72</t>
  </si>
  <si>
    <t>2.08.23</t>
  </si>
  <si>
    <t>13.64</t>
  </si>
  <si>
    <t>3.75</t>
  </si>
  <si>
    <t>12.52</t>
  </si>
  <si>
    <t>54.97</t>
  </si>
  <si>
    <t>5.88</t>
  </si>
  <si>
    <t>12.03</t>
  </si>
  <si>
    <t>5.71</t>
  </si>
  <si>
    <t>4.22.58</t>
  </si>
  <si>
    <t>3.55</t>
  </si>
  <si>
    <t>12.06</t>
  </si>
  <si>
    <t>13.82</t>
  </si>
  <si>
    <t>53.87</t>
  </si>
  <si>
    <t>12.18</t>
  </si>
  <si>
    <t>4.25.19</t>
  </si>
  <si>
    <t>11.95</t>
  </si>
  <si>
    <t>（ニンジニアスタジアム：愛媛）</t>
    <rPh sb="12" eb="14">
      <t>エヒメ</t>
    </rPh>
    <phoneticPr fontId="1"/>
  </si>
  <si>
    <t>（ＮＤソフトスタジアム：山形）</t>
    <rPh sb="12" eb="14">
      <t>ヤマガタ</t>
    </rPh>
    <phoneticPr fontId="1"/>
  </si>
  <si>
    <t>（日産スタジアム：神奈川）</t>
    <rPh sb="1" eb="3">
      <t>ニッサン</t>
    </rPh>
    <rPh sb="9" eb="12">
      <t>カナガワ</t>
    </rPh>
    <phoneticPr fontId="1"/>
  </si>
  <si>
    <t>第72回国民体育大会陸上競技会（愛顔つなぐえひめ国体）　福井県代表選手選考要項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2">
      <t>リクジョウ</t>
    </rPh>
    <rPh sb="12" eb="15">
      <t>キョウギカイ</t>
    </rPh>
    <rPh sb="16" eb="17">
      <t>アイ</t>
    </rPh>
    <rPh sb="17" eb="18">
      <t>カオ</t>
    </rPh>
    <rPh sb="24" eb="26">
      <t>コクタイ</t>
    </rPh>
    <rPh sb="28" eb="31">
      <t>フクイケン</t>
    </rPh>
    <rPh sb="31" eb="33">
      <t>ダイヒョウ</t>
    </rPh>
    <rPh sb="33" eb="35">
      <t>センシュ</t>
    </rPh>
    <rPh sb="35" eb="37">
      <t>センコウ</t>
    </rPh>
    <rPh sb="37" eb="39">
      <t>ヨウコウ</t>
    </rPh>
    <phoneticPr fontId="1"/>
  </si>
  <si>
    <t>（えがお健康スタジアム：熊本）</t>
    <rPh sb="4" eb="6">
      <t>ケンコウ</t>
    </rPh>
    <rPh sb="12" eb="14">
      <t>クマモト</t>
    </rPh>
    <phoneticPr fontId="1"/>
  </si>
  <si>
    <r>
      <rPr>
        <sz val="14"/>
        <color rgb="FF0070C0"/>
        <rFont val="ＤＨＰ特太ゴシック体"/>
        <family val="3"/>
        <charset val="128"/>
      </rPr>
      <t xml:space="preserve">（ </t>
    </r>
    <r>
      <rPr>
        <sz val="18"/>
        <color rgb="FF0070C0"/>
        <rFont val="ＤＨＰ特太ゴシック体"/>
        <family val="3"/>
        <charset val="128"/>
      </rPr>
      <t xml:space="preserve">福井県営陸上競技場 </t>
    </r>
    <r>
      <rPr>
        <sz val="14"/>
        <color rgb="FF0070C0"/>
        <rFont val="ＤＨＰ特太ゴシック体"/>
        <family val="3"/>
        <charset val="128"/>
      </rPr>
      <t>）</t>
    </r>
    <rPh sb="2" eb="4">
      <t>フクイ</t>
    </rPh>
    <rPh sb="4" eb="6">
      <t>ケンエイ</t>
    </rPh>
    <rPh sb="6" eb="8">
      <t>リクジョウ</t>
    </rPh>
    <rPh sb="8" eb="11">
      <t>キョウギジョウ</t>
    </rPh>
    <phoneticPr fontId="1"/>
  </si>
  <si>
    <t>【愛媛国体】</t>
    <rPh sb="1" eb="3">
      <t>エヒメ</t>
    </rPh>
    <rPh sb="3" eb="5">
      <t>コクタイ</t>
    </rPh>
    <phoneticPr fontId="1"/>
  </si>
  <si>
    <t>１　競技会期日　　平成２９年１０月６日（金）～１０日（火）</t>
    <rPh sb="2" eb="5">
      <t>キョウギカイ</t>
    </rPh>
    <rPh sb="5" eb="7">
      <t>キジツ</t>
    </rPh>
    <rPh sb="9" eb="11">
      <t>ヘイセイ</t>
    </rPh>
    <rPh sb="13" eb="14">
      <t>ネン</t>
    </rPh>
    <rPh sb="16" eb="17">
      <t>ガツ</t>
    </rPh>
    <rPh sb="18" eb="19">
      <t>ニチ</t>
    </rPh>
    <rPh sb="20" eb="21">
      <t>キン</t>
    </rPh>
    <rPh sb="25" eb="26">
      <t>ニチ</t>
    </rPh>
    <rPh sb="27" eb="28">
      <t>ヒ</t>
    </rPh>
    <phoneticPr fontId="1"/>
  </si>
  <si>
    <t>13.91</t>
    <phoneticPr fontId="1"/>
  </si>
  <si>
    <t>51.13</t>
    <phoneticPr fontId="1"/>
  </si>
  <si>
    <t>8.35.02</t>
    <phoneticPr fontId="1"/>
  </si>
  <si>
    <t>20.51.86</t>
    <phoneticPr fontId="1"/>
  </si>
  <si>
    <t>14.83</t>
    <phoneticPr fontId="1"/>
  </si>
  <si>
    <t>46.16</t>
    <phoneticPr fontId="1"/>
  </si>
  <si>
    <t>1.50.22</t>
    <phoneticPr fontId="1"/>
  </si>
  <si>
    <t>8.40.85</t>
    <phoneticPr fontId="1"/>
  </si>
  <si>
    <t>14.73</t>
    <phoneticPr fontId="1"/>
  </si>
  <si>
    <t>44.52</t>
    <phoneticPr fontId="1"/>
  </si>
  <si>
    <t>15.33.95</t>
    <phoneticPr fontId="1"/>
  </si>
  <si>
    <t>23.28.26</t>
    <phoneticPr fontId="1"/>
  </si>
  <si>
    <t>52.74</t>
    <phoneticPr fontId="1"/>
  </si>
  <si>
    <t>55.39</t>
    <phoneticPr fontId="1"/>
  </si>
  <si>
    <t>9.13.12</t>
    <phoneticPr fontId="1"/>
  </si>
  <si>
    <t>40.76</t>
    <phoneticPr fontId="1"/>
  </si>
  <si>
    <t>15.37.58</t>
    <phoneticPr fontId="1"/>
  </si>
  <si>
    <t>23.43.97</t>
    <phoneticPr fontId="1"/>
  </si>
  <si>
    <t>3.65</t>
    <phoneticPr fontId="1"/>
  </si>
  <si>
    <t>12.41</t>
    <phoneticPr fontId="1"/>
  </si>
  <si>
    <t>55.89</t>
    <phoneticPr fontId="1"/>
  </si>
  <si>
    <t>9.16.70</t>
    <phoneticPr fontId="1"/>
  </si>
  <si>
    <t>標準記録の突破有効期限は、2017年１月１日～2017年８月４日とする</t>
    <rPh sb="0" eb="2">
      <t>ヒョウジュン</t>
    </rPh>
    <rPh sb="2" eb="4">
      <t>キロク</t>
    </rPh>
    <rPh sb="5" eb="7">
      <t>トッパ</t>
    </rPh>
    <rPh sb="7" eb="9">
      <t>ユウコウ</t>
    </rPh>
    <rPh sb="9" eb="11">
      <t>キゲン</t>
    </rPh>
    <rPh sb="17" eb="18">
      <t>ネン</t>
    </rPh>
    <rPh sb="19" eb="20">
      <t>ガツ</t>
    </rPh>
    <rPh sb="21" eb="22">
      <t>ニチ</t>
    </rPh>
    <rPh sb="27" eb="28">
      <t>ネン</t>
    </rPh>
    <rPh sb="29" eb="30">
      <t>ガツ</t>
    </rPh>
    <rPh sb="31" eb="32">
      <t>ニチ</t>
    </rPh>
    <phoneticPr fontId="1"/>
  </si>
  <si>
    <t>47.45</t>
    <phoneticPr fontId="1"/>
  </si>
  <si>
    <t>46.06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</si>
</sst>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HGPｺﾞｼｯｸE"/>
      <family val="3"/>
      <charset val="128"/>
    </font>
    <font>
      <sz val="11"/>
      <color theme="1"/>
      <name val="AR P明朝体U"/>
      <family val="1"/>
      <charset val="128"/>
    </font>
    <font>
      <sz val="11"/>
      <color theme="1"/>
      <name val="AR Pゴシック体S"/>
      <family val="3"/>
      <charset val="128"/>
    </font>
    <font>
      <sz val="14"/>
      <color theme="1"/>
      <name val="HGP明朝E"/>
      <family val="1"/>
      <charset val="128"/>
    </font>
    <font>
      <sz val="26"/>
      <color rgb="FFFF0000"/>
      <name val="AR丸ゴシック体E"/>
      <family val="3"/>
      <charset val="128"/>
    </font>
    <font>
      <b/>
      <sz val="11"/>
      <color theme="1"/>
      <name val="AR P明朝体U"/>
      <family val="1"/>
      <charset val="128"/>
    </font>
    <font>
      <sz val="20"/>
      <color rgb="FF0070C0"/>
      <name val="ＤＨＰ特太ゴシック体"/>
      <family val="3"/>
      <charset val="128"/>
    </font>
    <font>
      <sz val="14"/>
      <color theme="1"/>
      <name val="ＤＨＰ特太ゴシック体"/>
      <family val="3"/>
      <charset val="128"/>
    </font>
    <font>
      <sz val="26"/>
      <color rgb="FFFF0000"/>
      <name val="ＤＨＰ特太ゴシック体"/>
      <family val="3"/>
      <charset val="128"/>
    </font>
    <font>
      <sz val="11"/>
      <color rgb="FF0070C0"/>
      <name val="ＤＨＰ特太ゴシック体"/>
      <family val="3"/>
      <charset val="128"/>
    </font>
    <font>
      <sz val="20"/>
      <color theme="1"/>
      <name val="AR Pゴシック体S"/>
      <family val="3"/>
      <charset val="128"/>
    </font>
    <font>
      <sz val="18"/>
      <color rgb="FF0070C0"/>
      <name val="ＤＨＰ特太ゴシック体"/>
      <family val="3"/>
      <charset val="128"/>
    </font>
    <font>
      <sz val="14"/>
      <color rgb="FF0070C0"/>
      <name val="ＤＨＰ特太ゴシック体"/>
      <family val="3"/>
      <charset val="128"/>
    </font>
    <font>
      <i/>
      <sz val="11"/>
      <color theme="1"/>
      <name val="AR P明朝体U"/>
      <family val="1"/>
      <charset val="128"/>
    </font>
    <font>
      <u val="double"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7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10" fillId="3" borderId="9" xfId="0" applyFont="1" applyFill="1" applyBorder="1" applyAlignment="1">
      <alignment horizontal="right" vertical="center"/>
    </xf>
    <xf numFmtId="0" fontId="11" fillId="3" borderId="9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0" fontId="11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right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13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 shrinkToFit="1"/>
    </xf>
    <xf numFmtId="0" fontId="12" fillId="3" borderId="0" xfId="0" applyFont="1" applyFill="1" applyBorder="1" applyAlignment="1">
      <alignment horizontal="left" vertical="center" shrinkToFit="1"/>
    </xf>
    <xf numFmtId="0" fontId="9" fillId="3" borderId="9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1" xfId="0" applyFont="1" applyFill="1" applyBorder="1" applyAlignment="1">
      <alignment horizontal="distributed" vertical="center"/>
    </xf>
    <xf numFmtId="0" fontId="9" fillId="3" borderId="0" xfId="0" applyFont="1" applyFill="1" applyBorder="1" applyAlignment="1">
      <alignment horizontal="distributed" vertical="center"/>
    </xf>
    <xf numFmtId="0" fontId="9" fillId="3" borderId="10" xfId="0" applyFont="1" applyFill="1" applyBorder="1" applyAlignment="1">
      <alignment horizontal="distributed" vertical="center"/>
    </xf>
    <xf numFmtId="0" fontId="15" fillId="3" borderId="9" xfId="0" applyFont="1" applyFill="1" applyBorder="1" applyAlignment="1">
      <alignment horizontal="left" vertical="center" shrinkToFit="1"/>
    </xf>
    <xf numFmtId="0" fontId="15" fillId="3" borderId="0" xfId="0" applyFont="1" applyFill="1" applyAlignment="1">
      <alignment horizontal="left" vertical="center" shrinkToFit="1"/>
    </xf>
    <xf numFmtId="0" fontId="15" fillId="3" borderId="1" xfId="0" applyFont="1" applyFill="1" applyBorder="1" applyAlignment="1">
      <alignment horizontal="left" vertical="center" shrinkToFit="1"/>
    </xf>
    <xf numFmtId="0" fontId="15" fillId="3" borderId="0" xfId="0" applyFont="1" applyFill="1" applyBorder="1" applyAlignment="1">
      <alignment horizontal="left" vertical="center" shrinkToFit="1"/>
    </xf>
    <xf numFmtId="0" fontId="14" fillId="3" borderId="1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6" fillId="3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19" fillId="0" borderId="0" xfId="0" applyNumberFormat="1" applyFont="1">
      <alignment vertical="center"/>
    </xf>
    <xf numFmtId="49" fontId="20" fillId="0" borderId="0" xfId="0" applyNumberFormat="1" applyFont="1">
      <alignment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>
      <alignment vertical="center"/>
    </xf>
    <xf numFmtId="49" fontId="20" fillId="0" borderId="8" xfId="0" applyNumberFormat="1" applyFont="1" applyBorder="1" applyAlignment="1">
      <alignment horizontal="right" vertical="center"/>
    </xf>
    <xf numFmtId="49" fontId="20" fillId="0" borderId="0" xfId="0" applyNumberFormat="1" applyFont="1" applyAlignment="1">
      <alignment horizontal="right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7161;&#28310;&#35352;&#37682;!A1"/><Relationship Id="rId1" Type="http://schemas.openxmlformats.org/officeDocument/2006/relationships/hyperlink" Target="#&#36984;&#32771;&#35201;&#3891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2513;&#12452;&#12531;!A1"/><Relationship Id="rId1" Type="http://schemas.openxmlformats.org/officeDocument/2006/relationships/hyperlink" Target="#&#27161;&#28310;&#35352;&#37682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2513;&#12452;&#12531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607133</xdr:colOff>
      <xdr:row>1</xdr:row>
      <xdr:rowOff>10026</xdr:rowOff>
    </xdr:from>
    <xdr:to>
      <xdr:col>4</xdr:col>
      <xdr:colOff>0</xdr:colOff>
      <xdr:row>2</xdr:row>
      <xdr:rowOff>6684</xdr:rowOff>
    </xdr:to>
    <xdr:sp macro="" textlink="">
      <xdr:nvSpPr>
        <xdr:cNvPr id="4" name="額縁 3">
          <a:hlinkClick xmlns:r="http://schemas.openxmlformats.org/officeDocument/2006/relationships" r:id="rId1"/>
        </xdr:cNvPr>
        <xdr:cNvSpPr/>
      </xdr:nvSpPr>
      <xdr:spPr>
        <a:xfrm>
          <a:off x="607133" y="518026"/>
          <a:ext cx="1491709" cy="411079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>
              <a:alpha val="46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選考要項へｼﾞｬﾝﾌﾟ</a:t>
          </a:r>
          <a:endParaRPr kumimoji="1" lang="en-US" altLang="ja-JP" sz="1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0</xdr:colOff>
      <xdr:row>2</xdr:row>
      <xdr:rowOff>197025</xdr:rowOff>
    </xdr:from>
    <xdr:to>
      <xdr:col>3</xdr:col>
      <xdr:colOff>270711</xdr:colOff>
      <xdr:row>3</xdr:row>
      <xdr:rowOff>407736</xdr:rowOff>
    </xdr:to>
    <xdr:sp macro="" textlink="">
      <xdr:nvSpPr>
        <xdr:cNvPr id="6" name="額縁 5">
          <a:hlinkClick xmlns:r="http://schemas.openxmlformats.org/officeDocument/2006/relationships" r:id="rId2"/>
        </xdr:cNvPr>
        <xdr:cNvSpPr/>
      </xdr:nvSpPr>
      <xdr:spPr>
        <a:xfrm>
          <a:off x="608263" y="1119446"/>
          <a:ext cx="1487237" cy="407895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>
              <a:alpha val="46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 spc="-100" baseline="0">
              <a:solidFill>
                <a:sysClr val="windowText" lastClr="000000"/>
              </a:solidFill>
            </a:rPr>
            <a:t>標</a:t>
          </a:r>
          <a:r>
            <a:rPr kumimoji="1" lang="ja-JP" altLang="en-US" sz="1050" b="1" spc="-100" baseline="0">
              <a:solidFill>
                <a:sysClr val="windowText" lastClr="000000"/>
              </a:solidFill>
            </a:rPr>
            <a:t>準記録</a:t>
          </a:r>
          <a:r>
            <a:rPr kumimoji="1" lang="ja-JP" altLang="en-US" sz="1000" b="1" spc="-100" baseline="0">
              <a:solidFill>
                <a:sysClr val="windowText" lastClr="000000"/>
              </a:solidFill>
            </a:rPr>
            <a:t>へｼﾞｬﾝﾌﾟ</a:t>
          </a:r>
          <a:endParaRPr kumimoji="1" lang="en-US" altLang="ja-JP" sz="1000" b="1" spc="-1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0</xdr:row>
      <xdr:rowOff>88900</xdr:rowOff>
    </xdr:from>
    <xdr:to>
      <xdr:col>5</xdr:col>
      <xdr:colOff>57150</xdr:colOff>
      <xdr:row>0</xdr:row>
      <xdr:rowOff>406400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860550" y="88900"/>
          <a:ext cx="1270000" cy="31750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>
              <a:alpha val="46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</a:rPr>
            <a:t>標準記録へｼﾞｬﾝﾌﾟ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6350</xdr:colOff>
      <xdr:row>0</xdr:row>
      <xdr:rowOff>88900</xdr:rowOff>
    </xdr:from>
    <xdr:to>
      <xdr:col>2</xdr:col>
      <xdr:colOff>529003</xdr:colOff>
      <xdr:row>0</xdr:row>
      <xdr:rowOff>406400</xdr:rowOff>
    </xdr:to>
    <xdr:sp macro="" textlink="">
      <xdr:nvSpPr>
        <xdr:cNvPr id="5" name="額縁 4">
          <a:hlinkClick xmlns:r="http://schemas.openxmlformats.org/officeDocument/2006/relationships" r:id="rId2"/>
        </xdr:cNvPr>
        <xdr:cNvSpPr/>
      </xdr:nvSpPr>
      <xdr:spPr>
        <a:xfrm>
          <a:off x="641350" y="88900"/>
          <a:ext cx="1132253" cy="31750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>
              <a:alpha val="46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</a:rPr>
            <a:t>メインへｼﾞｬﾝﾌﾟ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12701</xdr:colOff>
      <xdr:row>0</xdr:row>
      <xdr:rowOff>88900</xdr:rowOff>
    </xdr:from>
    <xdr:to>
      <xdr:col>3</xdr:col>
      <xdr:colOff>247651</xdr:colOff>
      <xdr:row>0</xdr:row>
      <xdr:rowOff>406400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47701" y="88900"/>
          <a:ext cx="1250950" cy="31750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>
              <a:alpha val="46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</a:rPr>
            <a:t>メインへｼﾞｬﾝﾌﾟ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090220\share\&#26657;&#21209;\&#38750;&#20844;&#38283;\&#20445;&#20307;\&#12304;&#27211;&#26412;&#12305;\&#24375;&#21270;&#22996;&#21729;&#20250;\&#22269;&#20307;&#38306;&#20418;\71&#23721;&#25163;&#22269;&#20307;\&#12356;&#12431;&#12390;&#22269;&#20307;&#38306;&#204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"/>
      <sheetName val="選考要項"/>
      <sheetName val="標準記録"/>
      <sheetName val="調査票"/>
      <sheetName val="ふるさと登録届"/>
    </sheetNames>
    <sheetDataSet>
      <sheetData sheetId="0" refreshError="1"/>
      <sheetData sheetId="1" refreshError="1"/>
      <sheetData sheetId="2" refreshError="1"/>
      <sheetData sheetId="3">
        <row r="10">
          <cell r="B10" t="str">
            <v>昭和</v>
          </cell>
        </row>
        <row r="11">
          <cell r="B11" t="str">
            <v>平成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2"/>
  <sheetViews>
    <sheetView zoomScaleNormal="100" workbookViewId="0"/>
  </sheetViews>
  <sheetFormatPr defaultColWidth="8.75" defaultRowHeight="30.75"/>
  <cols>
    <col min="1" max="1" width="8.75" style="7"/>
    <col min="2" max="3" width="8.75" style="8"/>
    <col min="4" max="4" width="3.875" style="8" customWidth="1"/>
    <col min="5" max="5" width="8.75" style="7"/>
    <col min="6" max="6" width="25.875" style="25" bestFit="1" customWidth="1"/>
    <col min="7" max="7" width="42" style="24" bestFit="1" customWidth="1"/>
    <col min="8" max="8" width="12.875" style="4" bestFit="1" customWidth="1"/>
    <col min="9" max="9" width="12.5" style="5" bestFit="1" customWidth="1"/>
    <col min="10" max="10" width="4.875" style="6" bestFit="1" customWidth="1"/>
    <col min="11" max="11" width="8.75" style="39"/>
    <col min="12" max="16384" width="8.75" style="7"/>
  </cols>
  <sheetData>
    <row r="1" spans="6:10" ht="39.950000000000003" customHeight="1"/>
    <row r="2" spans="6:10" ht="32.450000000000003" customHeight="1" thickBot="1">
      <c r="F2" s="28" t="s">
        <v>141</v>
      </c>
      <c r="G2" s="33" t="s">
        <v>184</v>
      </c>
      <c r="H2" s="9" t="s">
        <v>77</v>
      </c>
      <c r="I2" s="10">
        <f ca="1">"2017/10/6"-TODAY()</f>
        <v>189</v>
      </c>
      <c r="J2" s="11" t="s">
        <v>75</v>
      </c>
    </row>
    <row r="3" spans="6:10" ht="15.6" customHeight="1" thickTop="1">
      <c r="F3" s="29"/>
      <c r="G3" s="34"/>
      <c r="H3" s="12"/>
      <c r="I3" s="13"/>
      <c r="J3" s="14"/>
    </row>
    <row r="4" spans="6:10" ht="32.450000000000003" customHeight="1">
      <c r="F4" s="30" t="s">
        <v>78</v>
      </c>
      <c r="G4" s="35" t="s">
        <v>185</v>
      </c>
      <c r="H4" s="15" t="s">
        <v>76</v>
      </c>
      <c r="I4" s="16">
        <f ca="1">"2017/7/29"-TODAY()</f>
        <v>120</v>
      </c>
      <c r="J4" s="17" t="s">
        <v>75</v>
      </c>
    </row>
    <row r="5" spans="6:10" ht="15.6" customHeight="1">
      <c r="F5" s="29"/>
      <c r="G5" s="34"/>
      <c r="H5" s="12"/>
      <c r="I5" s="13"/>
      <c r="J5" s="14"/>
    </row>
    <row r="6" spans="6:10" ht="32.450000000000003" customHeight="1">
      <c r="F6" s="30" t="s">
        <v>79</v>
      </c>
      <c r="G6" s="35" t="s">
        <v>186</v>
      </c>
      <c r="H6" s="15" t="s">
        <v>76</v>
      </c>
      <c r="I6" s="16">
        <f ca="1">"2017/８/19"-TODAY()</f>
        <v>141</v>
      </c>
      <c r="J6" s="17" t="s">
        <v>75</v>
      </c>
    </row>
    <row r="7" spans="6:10" ht="15.6" customHeight="1">
      <c r="F7" s="31"/>
      <c r="G7" s="36"/>
      <c r="H7" s="18"/>
      <c r="I7" s="19"/>
      <c r="J7" s="20"/>
    </row>
    <row r="8" spans="6:10" ht="33.75">
      <c r="F8" s="30" t="s">
        <v>80</v>
      </c>
      <c r="G8" s="35" t="s">
        <v>188</v>
      </c>
      <c r="H8" s="15" t="s">
        <v>76</v>
      </c>
      <c r="I8" s="16">
        <f ca="1">"2017/８/19"-TODAY()</f>
        <v>141</v>
      </c>
      <c r="J8" s="17" t="s">
        <v>81</v>
      </c>
    </row>
    <row r="9" spans="6:10" ht="15.6" customHeight="1">
      <c r="F9" s="31"/>
      <c r="G9" s="27"/>
      <c r="H9" s="18"/>
      <c r="I9" s="19"/>
      <c r="J9" s="20"/>
    </row>
    <row r="10" spans="6:10" ht="32.450000000000003" customHeight="1">
      <c r="F10" s="30" t="s">
        <v>142</v>
      </c>
      <c r="G10" s="37" t="s">
        <v>189</v>
      </c>
      <c r="H10" s="15" t="s">
        <v>76</v>
      </c>
      <c r="I10" s="16">
        <f ca="1">"2017/９/8"-TODAY()</f>
        <v>161</v>
      </c>
      <c r="J10" s="17" t="s">
        <v>81</v>
      </c>
    </row>
    <row r="11" spans="6:10" ht="40.5" customHeight="1">
      <c r="F11" s="29"/>
      <c r="G11" s="26"/>
      <c r="H11" s="12"/>
      <c r="I11" s="13"/>
      <c r="J11" s="14"/>
    </row>
    <row r="12" spans="6:10" ht="32.450000000000003" customHeight="1" thickBot="1">
      <c r="F12" s="32" t="s">
        <v>82</v>
      </c>
      <c r="G12" s="38" t="s">
        <v>189</v>
      </c>
      <c r="H12" s="21" t="s">
        <v>76</v>
      </c>
      <c r="I12" s="22">
        <f ca="1">"201８/10/５"-TODAY()</f>
        <v>553</v>
      </c>
      <c r="J12" s="23" t="s">
        <v>75</v>
      </c>
    </row>
  </sheetData>
  <sheetProtection password="CC7D" sheet="1" objects="1" scenarios="1"/>
  <phoneticPr fontId="1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2"/>
  <sheetViews>
    <sheetView showGridLines="0" showRowColHeader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1" sqref="F11"/>
    </sheetView>
  </sheetViews>
  <sheetFormatPr defaultColWidth="8.75" defaultRowHeight="14.25"/>
  <cols>
    <col min="1" max="1" width="2.75" style="1" customWidth="1"/>
    <col min="2" max="16384" width="8.75" style="1"/>
  </cols>
  <sheetData>
    <row r="1" spans="2:2" ht="39.950000000000003" customHeight="1"/>
    <row r="2" spans="2:2" s="41" customFormat="1" ht="18.75">
      <c r="B2" s="40" t="s">
        <v>187</v>
      </c>
    </row>
    <row r="3" spans="2:2" s="41" customFormat="1"/>
    <row r="4" spans="2:2" s="41" customFormat="1">
      <c r="B4" s="41" t="s">
        <v>190</v>
      </c>
    </row>
    <row r="5" spans="2:2" s="41" customFormat="1">
      <c r="B5" s="41" t="s">
        <v>191</v>
      </c>
    </row>
    <row r="6" spans="2:2" s="41" customFormat="1">
      <c r="B6" s="41" t="s">
        <v>143</v>
      </c>
    </row>
    <row r="7" spans="2:2" s="41" customFormat="1">
      <c r="B7" s="41" t="s">
        <v>4</v>
      </c>
    </row>
    <row r="8" spans="2:2" s="41" customFormat="1"/>
    <row r="9" spans="2:2" s="41" customFormat="1"/>
    <row r="10" spans="2:2" s="41" customFormat="1">
      <c r="B10" s="41" t="s">
        <v>2</v>
      </c>
    </row>
    <row r="11" spans="2:2" s="41" customFormat="1">
      <c r="B11" s="41" t="s">
        <v>3</v>
      </c>
    </row>
    <row r="12" spans="2:2" s="41" customFormat="1">
      <c r="B12" s="41" t="s">
        <v>11</v>
      </c>
    </row>
    <row r="13" spans="2:2" s="41" customFormat="1">
      <c r="B13" s="41" t="s">
        <v>12</v>
      </c>
    </row>
    <row r="14" spans="2:2" s="41" customFormat="1">
      <c r="B14" s="41" t="s">
        <v>13</v>
      </c>
    </row>
    <row r="15" spans="2:2" s="41" customFormat="1">
      <c r="B15" s="41" t="s">
        <v>14</v>
      </c>
    </row>
    <row r="16" spans="2:2" s="41" customFormat="1">
      <c r="B16" s="41" t="s">
        <v>15</v>
      </c>
    </row>
    <row r="17" spans="2:2" s="41" customFormat="1">
      <c r="B17" s="41" t="s">
        <v>20</v>
      </c>
    </row>
    <row r="18" spans="2:2" s="41" customFormat="1"/>
    <row r="19" spans="2:2" s="41" customFormat="1">
      <c r="B19" s="41" t="s">
        <v>5</v>
      </c>
    </row>
    <row r="20" spans="2:2" s="41" customFormat="1">
      <c r="B20" s="41" t="s">
        <v>59</v>
      </c>
    </row>
    <row r="21" spans="2:2" s="41" customFormat="1">
      <c r="B21" s="41" t="s">
        <v>16</v>
      </c>
    </row>
    <row r="22" spans="2:2" s="41" customFormat="1">
      <c r="B22" s="41" t="s">
        <v>17</v>
      </c>
    </row>
    <row r="23" spans="2:2" s="41" customFormat="1">
      <c r="B23" s="41" t="s">
        <v>19</v>
      </c>
    </row>
    <row r="24" spans="2:2" s="41" customFormat="1">
      <c r="B24" s="41" t="s">
        <v>18</v>
      </c>
    </row>
    <row r="25" spans="2:2" s="41" customFormat="1">
      <c r="B25" s="41" t="s">
        <v>20</v>
      </c>
    </row>
    <row r="26" spans="2:2" s="41" customFormat="1"/>
    <row r="27" spans="2:2" s="41" customFormat="1"/>
    <row r="28" spans="2:2" s="41" customFormat="1">
      <c r="B28" s="41" t="s">
        <v>6</v>
      </c>
    </row>
    <row r="29" spans="2:2" s="41" customFormat="1">
      <c r="B29" s="41" t="s">
        <v>144</v>
      </c>
    </row>
    <row r="30" spans="2:2" s="41" customFormat="1">
      <c r="B30" s="41" t="s">
        <v>145</v>
      </c>
    </row>
    <row r="31" spans="2:2" s="41" customFormat="1">
      <c r="B31" s="41" t="s">
        <v>83</v>
      </c>
    </row>
    <row r="32" spans="2:2" s="41" customFormat="1"/>
    <row r="33" spans="2:2" s="41" customFormat="1">
      <c r="B33" s="41" t="s">
        <v>146</v>
      </c>
    </row>
    <row r="34" spans="2:2" s="41" customFormat="1">
      <c r="B34" s="41" t="s">
        <v>84</v>
      </c>
    </row>
    <row r="35" spans="2:2" s="41" customFormat="1"/>
    <row r="36" spans="2:2" s="41" customFormat="1"/>
    <row r="37" spans="2:2" s="41" customFormat="1">
      <c r="B37" s="41" t="s">
        <v>7</v>
      </c>
    </row>
    <row r="38" spans="2:2" s="41" customFormat="1">
      <c r="B38" s="41" t="s">
        <v>90</v>
      </c>
    </row>
    <row r="39" spans="2:2" s="41" customFormat="1"/>
    <row r="40" spans="2:2" s="41" customFormat="1">
      <c r="B40" s="41" t="s">
        <v>91</v>
      </c>
    </row>
    <row r="41" spans="2:2" s="41" customFormat="1">
      <c r="B41" s="41" t="s">
        <v>147</v>
      </c>
    </row>
    <row r="42" spans="2:2" s="41" customFormat="1"/>
    <row r="43" spans="2:2" s="41" customFormat="1">
      <c r="B43" s="41" t="s">
        <v>92</v>
      </c>
    </row>
    <row r="44" spans="2:2" s="41" customFormat="1">
      <c r="B44" s="41" t="s">
        <v>147</v>
      </c>
    </row>
    <row r="45" spans="2:2" s="41" customFormat="1"/>
    <row r="46" spans="2:2" s="41" customFormat="1">
      <c r="B46" s="41" t="s">
        <v>8</v>
      </c>
    </row>
    <row r="47" spans="2:2" s="41" customFormat="1"/>
    <row r="48" spans="2:2" s="41" customFormat="1">
      <c r="B48" s="41" t="s">
        <v>148</v>
      </c>
    </row>
    <row r="49" spans="2:2" s="41" customFormat="1"/>
    <row r="50" spans="2:2" s="41" customFormat="1"/>
    <row r="51" spans="2:2" s="41" customFormat="1">
      <c r="B51" s="41" t="s">
        <v>9</v>
      </c>
    </row>
    <row r="52" spans="2:2" s="41" customFormat="1">
      <c r="B52" s="41" t="s">
        <v>85</v>
      </c>
    </row>
    <row r="53" spans="2:2" s="41" customFormat="1"/>
    <row r="54" spans="2:2" s="41" customFormat="1">
      <c r="B54" s="41" t="s">
        <v>10</v>
      </c>
    </row>
    <row r="55" spans="2:2" s="41" customFormat="1">
      <c r="B55" s="41" t="s">
        <v>149</v>
      </c>
    </row>
    <row r="56" spans="2:2" s="41" customFormat="1"/>
    <row r="57" spans="2:2" s="41" customFormat="1">
      <c r="B57" s="41" t="s">
        <v>86</v>
      </c>
    </row>
    <row r="58" spans="2:2" s="41" customFormat="1"/>
    <row r="59" spans="2:2" s="41" customFormat="1"/>
    <row r="60" spans="2:2" s="41" customFormat="1"/>
    <row r="61" spans="2:2" s="41" customFormat="1"/>
    <row r="62" spans="2:2" s="41" customFormat="1"/>
  </sheetData>
  <sheetProtection password="CC7D" sheet="1" objects="1" scenarios="1"/>
  <phoneticPr fontId="1"/>
  <pageMargins left="0.7" right="0.7" top="0.75" bottom="0.75" header="0.3" footer="0.3"/>
  <pageSetup paperSize="9" scale="73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showRowColHeaders="0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ColWidth="8.75" defaultRowHeight="13.5"/>
  <cols>
    <col min="1" max="1" width="4.5" style="2" customWidth="1"/>
    <col min="2" max="2" width="5.5" style="2" bestFit="1" customWidth="1"/>
    <col min="3" max="3" width="9.625" style="2" bestFit="1" customWidth="1"/>
    <col min="4" max="4" width="16.375" style="2" bestFit="1" customWidth="1"/>
    <col min="5" max="6" width="11.375" style="3" customWidth="1"/>
    <col min="7" max="7" width="1.875" style="2" customWidth="1"/>
    <col min="8" max="8" width="5.5" style="2" bestFit="1" customWidth="1"/>
    <col min="9" max="9" width="9.625" style="2" bestFit="1" customWidth="1"/>
    <col min="10" max="10" width="16.375" style="2" bestFit="1" customWidth="1"/>
    <col min="11" max="12" width="11.375" style="2" customWidth="1"/>
    <col min="13" max="16384" width="8.75" style="2"/>
  </cols>
  <sheetData>
    <row r="1" spans="2:12" s="42" customFormat="1" ht="39.950000000000003" customHeight="1">
      <c r="E1" s="49" t="s">
        <v>214</v>
      </c>
      <c r="F1" s="49"/>
      <c r="G1" s="49"/>
      <c r="H1" s="49"/>
      <c r="I1" s="49"/>
      <c r="J1" s="49"/>
      <c r="K1" s="49"/>
      <c r="L1" s="49"/>
    </row>
    <row r="2" spans="2:12" s="43" customFormat="1" ht="24.95" customHeight="1">
      <c r="B2" s="50" t="s">
        <v>73</v>
      </c>
      <c r="C2" s="51"/>
      <c r="D2" s="51"/>
      <c r="E2" s="51"/>
      <c r="F2" s="52"/>
      <c r="H2" s="50" t="s">
        <v>74</v>
      </c>
      <c r="I2" s="51"/>
      <c r="J2" s="51"/>
      <c r="K2" s="51"/>
      <c r="L2" s="52"/>
    </row>
    <row r="3" spans="2:12" s="43" customFormat="1" ht="20.100000000000001" customHeight="1">
      <c r="B3" s="48" t="s">
        <v>44</v>
      </c>
      <c r="C3" s="48" t="s">
        <v>45</v>
      </c>
      <c r="D3" s="48" t="s">
        <v>46</v>
      </c>
      <c r="E3" s="48" t="s">
        <v>87</v>
      </c>
      <c r="F3" s="48" t="s">
        <v>88</v>
      </c>
      <c r="H3" s="44" t="s">
        <v>44</v>
      </c>
      <c r="I3" s="44" t="s">
        <v>45</v>
      </c>
      <c r="J3" s="44" t="s">
        <v>46</v>
      </c>
      <c r="K3" s="44" t="s">
        <v>89</v>
      </c>
      <c r="L3" s="44" t="s">
        <v>88</v>
      </c>
    </row>
    <row r="4" spans="2:12" s="43" customFormat="1" ht="20.100000000000001" customHeight="1">
      <c r="B4" s="53" t="s">
        <v>0</v>
      </c>
      <c r="C4" s="58" t="s">
        <v>31</v>
      </c>
      <c r="D4" s="45" t="s">
        <v>21</v>
      </c>
      <c r="E4" s="46" t="s">
        <v>93</v>
      </c>
      <c r="F4" s="46" t="s">
        <v>94</v>
      </c>
      <c r="H4" s="53" t="s">
        <v>1</v>
      </c>
      <c r="I4" s="53" t="s">
        <v>31</v>
      </c>
      <c r="J4" s="45" t="s">
        <v>50</v>
      </c>
      <c r="K4" s="46" t="s">
        <v>122</v>
      </c>
      <c r="L4" s="46" t="s">
        <v>123</v>
      </c>
    </row>
    <row r="5" spans="2:12" s="43" customFormat="1" ht="20.100000000000001" customHeight="1">
      <c r="B5" s="54"/>
      <c r="C5" s="58"/>
      <c r="D5" s="45" t="s">
        <v>22</v>
      </c>
      <c r="E5" s="46" t="s">
        <v>95</v>
      </c>
      <c r="F5" s="46" t="s">
        <v>96</v>
      </c>
      <c r="H5" s="54"/>
      <c r="I5" s="54"/>
      <c r="J5" s="45" t="s">
        <v>51</v>
      </c>
      <c r="K5" s="46" t="s">
        <v>167</v>
      </c>
      <c r="L5" s="46" t="s">
        <v>124</v>
      </c>
    </row>
    <row r="6" spans="2:12" s="43" customFormat="1" ht="20.100000000000001" customHeight="1">
      <c r="B6" s="54"/>
      <c r="C6" s="58"/>
      <c r="D6" s="45" t="s">
        <v>23</v>
      </c>
      <c r="E6" s="46" t="s">
        <v>150</v>
      </c>
      <c r="F6" s="46" t="s">
        <v>198</v>
      </c>
      <c r="H6" s="54"/>
      <c r="I6" s="54"/>
      <c r="J6" s="45" t="s">
        <v>52</v>
      </c>
      <c r="K6" s="46" t="s">
        <v>168</v>
      </c>
      <c r="L6" s="46" t="s">
        <v>125</v>
      </c>
    </row>
    <row r="7" spans="2:12" s="43" customFormat="1" ht="20.100000000000001" customHeight="1">
      <c r="B7" s="54"/>
      <c r="C7" s="58"/>
      <c r="D7" s="45" t="s">
        <v>24</v>
      </c>
      <c r="E7" s="46" t="s">
        <v>192</v>
      </c>
      <c r="F7" s="46" t="s">
        <v>159</v>
      </c>
      <c r="H7" s="54"/>
      <c r="I7" s="54"/>
      <c r="J7" s="45" t="s">
        <v>53</v>
      </c>
      <c r="K7" s="46" t="s">
        <v>202</v>
      </c>
      <c r="L7" s="46" t="s">
        <v>208</v>
      </c>
    </row>
    <row r="8" spans="2:12" s="43" customFormat="1" ht="20.100000000000001" customHeight="1">
      <c r="B8" s="54"/>
      <c r="C8" s="58"/>
      <c r="D8" s="45" t="s">
        <v>25</v>
      </c>
      <c r="E8" s="46" t="s">
        <v>151</v>
      </c>
      <c r="F8" s="46" t="s">
        <v>160</v>
      </c>
      <c r="H8" s="54"/>
      <c r="I8" s="54"/>
      <c r="J8" s="45" t="s">
        <v>54</v>
      </c>
      <c r="K8" s="46" t="s">
        <v>169</v>
      </c>
      <c r="L8" s="46" t="s">
        <v>179</v>
      </c>
    </row>
    <row r="9" spans="2:12" s="43" customFormat="1" ht="20.100000000000001" customHeight="1">
      <c r="B9" s="54"/>
      <c r="C9" s="58"/>
      <c r="D9" s="45" t="s">
        <v>26</v>
      </c>
      <c r="E9" s="46" t="s">
        <v>97</v>
      </c>
      <c r="F9" s="46" t="s">
        <v>98</v>
      </c>
      <c r="H9" s="54"/>
      <c r="I9" s="54"/>
      <c r="J9" s="45" t="s">
        <v>55</v>
      </c>
      <c r="K9" s="46" t="s">
        <v>203</v>
      </c>
      <c r="L9" s="46" t="s">
        <v>209</v>
      </c>
    </row>
    <row r="10" spans="2:12" s="43" customFormat="1" ht="20.100000000000001" customHeight="1">
      <c r="B10" s="54"/>
      <c r="C10" s="58"/>
      <c r="D10" s="45" t="s">
        <v>27</v>
      </c>
      <c r="E10" s="46" t="s">
        <v>99</v>
      </c>
      <c r="F10" s="46" t="s">
        <v>161</v>
      </c>
      <c r="H10" s="54"/>
      <c r="I10" s="54"/>
      <c r="J10" s="45" t="s">
        <v>56</v>
      </c>
      <c r="K10" s="46" t="s">
        <v>126</v>
      </c>
      <c r="L10" s="46" t="s">
        <v>127</v>
      </c>
    </row>
    <row r="11" spans="2:12" s="43" customFormat="1" ht="20.100000000000001" customHeight="1">
      <c r="B11" s="54"/>
      <c r="C11" s="58"/>
      <c r="D11" s="45" t="s">
        <v>28</v>
      </c>
      <c r="E11" s="46" t="s">
        <v>152</v>
      </c>
      <c r="F11" s="46" t="s">
        <v>100</v>
      </c>
      <c r="H11" s="54"/>
      <c r="I11" s="54"/>
      <c r="J11" s="45" t="s">
        <v>57</v>
      </c>
      <c r="K11" s="46" t="s">
        <v>170</v>
      </c>
      <c r="L11" s="46" t="s">
        <v>210</v>
      </c>
    </row>
    <row r="12" spans="2:12" s="43" customFormat="1" ht="20.100000000000001" customHeight="1">
      <c r="B12" s="54"/>
      <c r="C12" s="58"/>
      <c r="D12" s="45" t="s">
        <v>29</v>
      </c>
      <c r="E12" s="46" t="s">
        <v>193</v>
      </c>
      <c r="F12" s="46" t="s">
        <v>162</v>
      </c>
      <c r="H12" s="54"/>
      <c r="I12" s="54"/>
      <c r="J12" s="45" t="s">
        <v>58</v>
      </c>
      <c r="K12" s="46" t="s">
        <v>171</v>
      </c>
      <c r="L12" s="46" t="s">
        <v>211</v>
      </c>
    </row>
    <row r="13" spans="2:12" s="43" customFormat="1" ht="20.100000000000001" customHeight="1">
      <c r="B13" s="54"/>
      <c r="C13" s="58"/>
      <c r="D13" s="45" t="s">
        <v>30</v>
      </c>
      <c r="E13" s="46" t="s">
        <v>153</v>
      </c>
      <c r="F13" s="46" t="s">
        <v>163</v>
      </c>
      <c r="H13" s="54"/>
      <c r="I13" s="54"/>
      <c r="J13" s="45" t="s">
        <v>60</v>
      </c>
      <c r="K13" s="46" t="s">
        <v>172</v>
      </c>
      <c r="L13" s="46" t="s">
        <v>180</v>
      </c>
    </row>
    <row r="14" spans="2:12" s="43" customFormat="1" ht="20.100000000000001" customHeight="1">
      <c r="B14" s="54"/>
      <c r="C14" s="58" t="s">
        <v>36</v>
      </c>
      <c r="D14" s="45" t="s">
        <v>21</v>
      </c>
      <c r="E14" s="46" t="s">
        <v>154</v>
      </c>
      <c r="F14" s="46" t="s">
        <v>101</v>
      </c>
      <c r="H14" s="54"/>
      <c r="I14" s="55"/>
      <c r="J14" s="45" t="s">
        <v>61</v>
      </c>
      <c r="K14" s="46" t="s">
        <v>204</v>
      </c>
      <c r="L14" s="46" t="s">
        <v>128</v>
      </c>
    </row>
    <row r="15" spans="2:12" s="43" customFormat="1" ht="20.100000000000001" customHeight="1">
      <c r="B15" s="54"/>
      <c r="C15" s="58"/>
      <c r="D15" s="45" t="s">
        <v>32</v>
      </c>
      <c r="E15" s="46" t="s">
        <v>102</v>
      </c>
      <c r="F15" s="46" t="s">
        <v>103</v>
      </c>
      <c r="H15" s="54"/>
      <c r="I15" s="53" t="s">
        <v>62</v>
      </c>
      <c r="J15" s="45" t="s">
        <v>63</v>
      </c>
      <c r="K15" s="46" t="s">
        <v>129</v>
      </c>
      <c r="L15" s="46" t="s">
        <v>174</v>
      </c>
    </row>
    <row r="16" spans="2:12" s="43" customFormat="1" ht="20.100000000000001" customHeight="1">
      <c r="B16" s="54"/>
      <c r="C16" s="58"/>
      <c r="D16" s="45" t="s">
        <v>33</v>
      </c>
      <c r="E16" s="46" t="s">
        <v>104</v>
      </c>
      <c r="F16" s="46" t="s">
        <v>105</v>
      </c>
      <c r="H16" s="54"/>
      <c r="I16" s="54"/>
      <c r="J16" s="45" t="s">
        <v>51</v>
      </c>
      <c r="K16" s="46" t="s">
        <v>205</v>
      </c>
      <c r="L16" s="46" t="s">
        <v>212</v>
      </c>
    </row>
    <row r="17" spans="2:12" s="43" customFormat="1" ht="20.100000000000001" customHeight="1">
      <c r="B17" s="54"/>
      <c r="C17" s="58"/>
      <c r="D17" s="45" t="s">
        <v>25</v>
      </c>
      <c r="E17" s="46" t="s">
        <v>106</v>
      </c>
      <c r="F17" s="46" t="s">
        <v>107</v>
      </c>
      <c r="H17" s="54"/>
      <c r="I17" s="54"/>
      <c r="J17" s="45" t="s">
        <v>64</v>
      </c>
      <c r="K17" s="46" t="s">
        <v>206</v>
      </c>
      <c r="L17" s="46" t="s">
        <v>213</v>
      </c>
    </row>
    <row r="18" spans="2:12" s="43" customFormat="1" ht="20.100000000000001" customHeight="1">
      <c r="B18" s="54"/>
      <c r="C18" s="58"/>
      <c r="D18" s="45" t="s">
        <v>34</v>
      </c>
      <c r="E18" s="46" t="s">
        <v>108</v>
      </c>
      <c r="F18" s="46" t="s">
        <v>109</v>
      </c>
      <c r="H18" s="54"/>
      <c r="I18" s="54"/>
      <c r="J18" s="45" t="s">
        <v>65</v>
      </c>
      <c r="K18" s="46" t="s">
        <v>130</v>
      </c>
      <c r="L18" s="46" t="s">
        <v>131</v>
      </c>
    </row>
    <row r="19" spans="2:12" s="43" customFormat="1" ht="20.100000000000001" customHeight="1">
      <c r="B19" s="54"/>
      <c r="C19" s="58"/>
      <c r="D19" s="45" t="s">
        <v>28</v>
      </c>
      <c r="E19" s="46" t="s">
        <v>110</v>
      </c>
      <c r="F19" s="46" t="s">
        <v>111</v>
      </c>
      <c r="H19" s="54"/>
      <c r="I19" s="55"/>
      <c r="J19" s="45" t="s">
        <v>66</v>
      </c>
      <c r="K19" s="46" t="s">
        <v>173</v>
      </c>
      <c r="L19" s="46" t="s">
        <v>132</v>
      </c>
    </row>
    <row r="20" spans="2:12" s="43" customFormat="1" ht="20.100000000000001" customHeight="1">
      <c r="B20" s="54"/>
      <c r="C20" s="58"/>
      <c r="D20" s="45" t="s">
        <v>35</v>
      </c>
      <c r="E20" s="46" t="s">
        <v>155</v>
      </c>
      <c r="F20" s="46" t="s">
        <v>164</v>
      </c>
      <c r="H20" s="54"/>
      <c r="I20" s="53" t="s">
        <v>68</v>
      </c>
      <c r="J20" s="45" t="s">
        <v>63</v>
      </c>
      <c r="K20" s="46" t="s">
        <v>174</v>
      </c>
      <c r="L20" s="46" t="s">
        <v>181</v>
      </c>
    </row>
    <row r="21" spans="2:12" s="43" customFormat="1" ht="20.100000000000001" customHeight="1">
      <c r="B21" s="54"/>
      <c r="C21" s="58"/>
      <c r="D21" s="45" t="s">
        <v>30</v>
      </c>
      <c r="E21" s="46" t="s">
        <v>112</v>
      </c>
      <c r="F21" s="46" t="s">
        <v>113</v>
      </c>
      <c r="H21" s="54"/>
      <c r="I21" s="54"/>
      <c r="J21" s="45" t="s">
        <v>52</v>
      </c>
      <c r="K21" s="46" t="s">
        <v>133</v>
      </c>
      <c r="L21" s="46" t="s">
        <v>134</v>
      </c>
    </row>
    <row r="22" spans="2:12" s="43" customFormat="1" ht="20.100000000000001" customHeight="1">
      <c r="B22" s="54"/>
      <c r="C22" s="58" t="s">
        <v>39</v>
      </c>
      <c r="D22" s="45" t="s">
        <v>21</v>
      </c>
      <c r="E22" s="46" t="s">
        <v>114</v>
      </c>
      <c r="F22" s="46" t="s">
        <v>115</v>
      </c>
      <c r="H22" s="54"/>
      <c r="I22" s="54"/>
      <c r="J22" s="45" t="s">
        <v>69</v>
      </c>
      <c r="K22" s="46" t="s">
        <v>158</v>
      </c>
      <c r="L22" s="46" t="s">
        <v>135</v>
      </c>
    </row>
    <row r="23" spans="2:12" s="43" customFormat="1" ht="20.100000000000001" customHeight="1">
      <c r="B23" s="54"/>
      <c r="C23" s="58"/>
      <c r="D23" s="45" t="s">
        <v>37</v>
      </c>
      <c r="E23" s="46" t="s">
        <v>194</v>
      </c>
      <c r="F23" s="46" t="s">
        <v>199</v>
      </c>
      <c r="H23" s="54"/>
      <c r="I23" s="54"/>
      <c r="J23" s="45" t="s">
        <v>66</v>
      </c>
      <c r="K23" s="46" t="s">
        <v>175</v>
      </c>
      <c r="L23" s="46" t="s">
        <v>136</v>
      </c>
    </row>
    <row r="24" spans="2:12" s="43" customFormat="1" ht="20.100000000000001" customHeight="1">
      <c r="B24" s="54"/>
      <c r="C24" s="58"/>
      <c r="D24" s="45" t="s">
        <v>28</v>
      </c>
      <c r="E24" s="46" t="s">
        <v>156</v>
      </c>
      <c r="F24" s="46" t="s">
        <v>116</v>
      </c>
      <c r="H24" s="54"/>
      <c r="I24" s="55"/>
      <c r="J24" s="45" t="s">
        <v>67</v>
      </c>
      <c r="K24" s="46" t="s">
        <v>137</v>
      </c>
      <c r="L24" s="46" t="s">
        <v>138</v>
      </c>
    </row>
    <row r="25" spans="2:12" s="43" customFormat="1" ht="20.100000000000001" customHeight="1">
      <c r="B25" s="54"/>
      <c r="C25" s="58"/>
      <c r="D25" s="45" t="s">
        <v>38</v>
      </c>
      <c r="E25" s="46" t="s">
        <v>117</v>
      </c>
      <c r="F25" s="46" t="s">
        <v>118</v>
      </c>
      <c r="H25" s="54"/>
      <c r="I25" s="53" t="s">
        <v>70</v>
      </c>
      <c r="J25" s="45" t="s">
        <v>71</v>
      </c>
      <c r="K25" s="46" t="s">
        <v>176</v>
      </c>
      <c r="L25" s="46" t="s">
        <v>182</v>
      </c>
    </row>
    <row r="26" spans="2:12" s="43" customFormat="1" ht="20.100000000000001" customHeight="1">
      <c r="B26" s="54"/>
      <c r="C26" s="58" t="s">
        <v>43</v>
      </c>
      <c r="D26" s="45" t="s">
        <v>23</v>
      </c>
      <c r="E26" s="46" t="s">
        <v>157</v>
      </c>
      <c r="F26" s="46" t="s">
        <v>165</v>
      </c>
      <c r="H26" s="54"/>
      <c r="I26" s="54"/>
      <c r="J26" s="45" t="s">
        <v>57</v>
      </c>
      <c r="K26" s="46" t="s">
        <v>177</v>
      </c>
      <c r="L26" s="46" t="s">
        <v>139</v>
      </c>
    </row>
    <row r="27" spans="2:12" s="43" customFormat="1" ht="20.100000000000001" customHeight="1">
      <c r="B27" s="54"/>
      <c r="C27" s="58"/>
      <c r="D27" s="45" t="s">
        <v>40</v>
      </c>
      <c r="E27" s="46" t="s">
        <v>158</v>
      </c>
      <c r="F27" s="46" t="s">
        <v>166</v>
      </c>
      <c r="H27" s="54"/>
      <c r="I27" s="54"/>
      <c r="J27" s="45" t="s">
        <v>58</v>
      </c>
      <c r="K27" s="46" t="s">
        <v>178</v>
      </c>
      <c r="L27" s="46" t="s">
        <v>183</v>
      </c>
    </row>
    <row r="28" spans="2:12" s="43" customFormat="1" ht="20.100000000000001" customHeight="1">
      <c r="B28" s="54"/>
      <c r="C28" s="58"/>
      <c r="D28" s="45" t="s">
        <v>41</v>
      </c>
      <c r="E28" s="46" t="s">
        <v>195</v>
      </c>
      <c r="F28" s="46" t="s">
        <v>119</v>
      </c>
      <c r="H28" s="54"/>
      <c r="I28" s="54"/>
      <c r="J28" s="45" t="s">
        <v>72</v>
      </c>
      <c r="K28" s="46" t="s">
        <v>207</v>
      </c>
      <c r="L28" s="46" t="s">
        <v>140</v>
      </c>
    </row>
    <row r="29" spans="2:12" s="43" customFormat="1" ht="20.100000000000001" customHeight="1">
      <c r="B29" s="54"/>
      <c r="C29" s="58"/>
      <c r="D29" s="45" t="s">
        <v>27</v>
      </c>
      <c r="E29" s="46" t="s">
        <v>120</v>
      </c>
      <c r="F29" s="46" t="s">
        <v>121</v>
      </c>
      <c r="H29" s="54"/>
      <c r="I29" s="55"/>
      <c r="J29" s="45" t="s">
        <v>61</v>
      </c>
      <c r="K29" s="46" t="s">
        <v>215</v>
      </c>
      <c r="L29" s="46" t="s">
        <v>216</v>
      </c>
    </row>
    <row r="30" spans="2:12" s="43" customFormat="1" ht="20.100000000000001" customHeight="1">
      <c r="B30" s="54"/>
      <c r="C30" s="58"/>
      <c r="D30" s="45" t="s">
        <v>42</v>
      </c>
      <c r="E30" s="46" t="s">
        <v>196</v>
      </c>
      <c r="F30" s="46" t="s">
        <v>200</v>
      </c>
      <c r="H30" s="55"/>
      <c r="I30" s="45" t="s">
        <v>47</v>
      </c>
      <c r="J30" s="45" t="s">
        <v>48</v>
      </c>
      <c r="K30" s="56" t="s">
        <v>49</v>
      </c>
      <c r="L30" s="57"/>
    </row>
    <row r="31" spans="2:12" s="43" customFormat="1" ht="20.100000000000001" customHeight="1">
      <c r="B31" s="54"/>
      <c r="C31" s="58"/>
      <c r="D31" s="45" t="s">
        <v>29</v>
      </c>
      <c r="E31" s="46" t="s">
        <v>197</v>
      </c>
      <c r="F31" s="46" t="s">
        <v>201</v>
      </c>
    </row>
    <row r="32" spans="2:12" s="43" customFormat="1" ht="20.100000000000001" customHeight="1">
      <c r="B32" s="55"/>
      <c r="C32" s="45" t="s">
        <v>47</v>
      </c>
      <c r="D32" s="45" t="s">
        <v>48</v>
      </c>
      <c r="E32" s="56" t="s">
        <v>49</v>
      </c>
      <c r="F32" s="57"/>
    </row>
    <row r="33" spans="5:6" s="43" customFormat="1">
      <c r="E33" s="47"/>
      <c r="F33" s="47"/>
    </row>
    <row r="34" spans="5:6" s="43" customFormat="1">
      <c r="E34" s="47"/>
      <c r="F34" s="47"/>
    </row>
    <row r="35" spans="5:6" s="43" customFormat="1">
      <c r="E35" s="47"/>
      <c r="F35" s="47"/>
    </row>
    <row r="36" spans="5:6" s="43" customFormat="1">
      <c r="E36" s="47"/>
      <c r="F36" s="47"/>
    </row>
  </sheetData>
  <sheetProtection password="CC7D" sheet="1" objects="1" scenarios="1"/>
  <mergeCells count="15">
    <mergeCell ref="E1:L1"/>
    <mergeCell ref="B2:F2"/>
    <mergeCell ref="H2:L2"/>
    <mergeCell ref="B4:B32"/>
    <mergeCell ref="E32:F32"/>
    <mergeCell ref="K30:L30"/>
    <mergeCell ref="H4:H30"/>
    <mergeCell ref="I4:I14"/>
    <mergeCell ref="I15:I19"/>
    <mergeCell ref="I20:I24"/>
    <mergeCell ref="I25:I29"/>
    <mergeCell ref="C4:C13"/>
    <mergeCell ref="C14:C21"/>
    <mergeCell ref="C22:C25"/>
    <mergeCell ref="C26:C31"/>
  </mergeCells>
  <phoneticPr fontId="1"/>
  <pageMargins left="0.7" right="0.7" top="0.75" bottom="0.75" header="0.3" footer="0.3"/>
  <pageSetup paperSize="9" scale="8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メイン</vt:lpstr>
      <vt:lpstr>選考要項</vt:lpstr>
      <vt:lpstr>標準記録</vt:lpstr>
      <vt:lpstr>選考要項!Print_Area</vt:lpstr>
      <vt:lpstr>標準記録!Print_Area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橋本洋</dc:creator>
  <cp:lastModifiedBy>若狭町教育委員会</cp:lastModifiedBy>
  <cp:lastPrinted>2017-03-17T10:17:07Z</cp:lastPrinted>
  <dcterms:created xsi:type="dcterms:W3CDTF">2015-11-25T22:34:21Z</dcterms:created>
  <dcterms:modified xsi:type="dcterms:W3CDTF">2017-03-31T03:51:32Z</dcterms:modified>
</cp:coreProperties>
</file>